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anonKokou\Desktop\POC\"/>
    </mc:Choice>
  </mc:AlternateContent>
  <xr:revisionPtr revIDLastSave="0" documentId="8_{E9F005B6-826B-4A9F-ADAF-0F3D2F4C5F03}" xr6:coauthVersionLast="47" xr6:coauthVersionMax="47" xr10:uidLastSave="{00000000-0000-0000-0000-000000000000}"/>
  <workbookProtection workbookAlgorithmName="SHA-512" workbookHashValue="WZN+xcShvtEQJwk51MSCk4TrUCVL1OkHeHtBhNTL47pCmGfk/IVr5BhFqNiGiVko+G5OBbgrQBCFxWhS23HuLA==" workbookSaltValue="6rcZBIS10pCy+7+DziUp3w==" workbookSpinCount="100000" lockStructure="1"/>
  <bookViews>
    <workbookView xWindow="-108" yWindow="-108" windowWidth="23256" windowHeight="12456" tabRatio="890" activeTab="1" xr2:uid="{00000000-000D-0000-FFFF-FFFF00000000}"/>
  </bookViews>
  <sheets>
    <sheet name="Fonctionnement de l'outil" sheetId="4" r:id="rId1"/>
    <sheet name="Définitions" sheetId="8" r:id="rId2"/>
    <sheet name="Votre Auto-analyse comparative" sheetId="12" r:id="rId3"/>
    <sheet name="Votre Schéma Récapitulatif" sheetId="13" r:id="rId4"/>
    <sheet name="Ex.Auto-analyse comparative" sheetId="10" r:id="rId5"/>
    <sheet name="Ex.Schéma Récapitulatif" sheetId="11" r:id="rId6"/>
  </sheets>
  <definedNames>
    <definedName name="_ftnref1" localSheetId="1">Définitions!$A$5</definedName>
    <definedName name="_ftnref2" localSheetId="1">Définitions!#REF!</definedName>
    <definedName name="_ftnref3" localSheetId="1">Définitions!$A$31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8" l="1"/>
  <c r="A23" i="8"/>
  <c r="A22" i="8"/>
  <c r="A21" i="8"/>
  <c r="A20" i="8"/>
  <c r="A19" i="8"/>
  <c r="A18" i="8"/>
  <c r="A17" i="8"/>
  <c r="A16" i="8"/>
  <c r="A11" i="8"/>
  <c r="A15" i="8"/>
  <c r="A14" i="8"/>
  <c r="A13" i="8"/>
  <c r="A12" i="8"/>
  <c r="C7" i="13"/>
  <c r="C5" i="13"/>
  <c r="C3" i="13"/>
  <c r="E46" i="13"/>
  <c r="B45" i="13"/>
  <c r="B44" i="13"/>
  <c r="B43" i="13"/>
  <c r="B42" i="13"/>
  <c r="B41" i="13"/>
  <c r="B40" i="13"/>
  <c r="B39" i="13"/>
  <c r="B38" i="13"/>
  <c r="B37" i="13"/>
  <c r="B1" i="13"/>
  <c r="G373" i="12"/>
  <c r="H45" i="13" s="1"/>
  <c r="E373" i="12"/>
  <c r="G45" i="13" s="1"/>
  <c r="C373" i="12"/>
  <c r="G352" i="12"/>
  <c r="H44" i="13" s="1"/>
  <c r="E352" i="12"/>
  <c r="G44" i="13" s="1"/>
  <c r="C352" i="12"/>
  <c r="G274" i="12"/>
  <c r="H43" i="13" s="1"/>
  <c r="E274" i="12"/>
  <c r="G43" i="13" s="1"/>
  <c r="C274" i="12"/>
  <c r="G263" i="12"/>
  <c r="H42" i="13" s="1"/>
  <c r="E263" i="12"/>
  <c r="G42" i="13" s="1"/>
  <c r="C263" i="12"/>
  <c r="G222" i="12"/>
  <c r="H41" i="13" s="1"/>
  <c r="E222" i="12"/>
  <c r="G41" i="13" s="1"/>
  <c r="C222" i="12"/>
  <c r="G206" i="12"/>
  <c r="H40" i="13" s="1"/>
  <c r="E206" i="12"/>
  <c r="G40" i="13" s="1"/>
  <c r="C206" i="12"/>
  <c r="G168" i="12"/>
  <c r="H39" i="13" s="1"/>
  <c r="E168" i="12"/>
  <c r="G39" i="13" s="1"/>
  <c r="C168" i="12"/>
  <c r="G112" i="12"/>
  <c r="H38" i="13" s="1"/>
  <c r="E112" i="12"/>
  <c r="G38" i="13" s="1"/>
  <c r="C112" i="12"/>
  <c r="G54" i="12"/>
  <c r="H37" i="13" s="1"/>
  <c r="E54" i="12"/>
  <c r="G37" i="13" s="1"/>
  <c r="C54" i="12"/>
  <c r="E42" i="11"/>
  <c r="B41" i="11"/>
  <c r="B40" i="11"/>
  <c r="B39" i="11"/>
  <c r="B38" i="11"/>
  <c r="B37" i="11"/>
  <c r="B36" i="11"/>
  <c r="B35" i="11"/>
  <c r="B34" i="11"/>
  <c r="B33" i="11"/>
  <c r="B4" i="11"/>
  <c r="B3" i="11"/>
  <c r="G366" i="10"/>
  <c r="H41" i="11" s="1"/>
  <c r="E366" i="10"/>
  <c r="G41" i="11" s="1"/>
  <c r="C366" i="10"/>
  <c r="G345" i="10"/>
  <c r="H40" i="11" s="1"/>
  <c r="E345" i="10"/>
  <c r="G40" i="11" s="1"/>
  <c r="C345" i="10"/>
  <c r="G267" i="10"/>
  <c r="H39" i="11" s="1"/>
  <c r="E267" i="10"/>
  <c r="G39" i="11" s="1"/>
  <c r="C267" i="10"/>
  <c r="G256" i="10"/>
  <c r="H38" i="11" s="1"/>
  <c r="E256" i="10"/>
  <c r="G38" i="11" s="1"/>
  <c r="C256" i="10"/>
  <c r="G215" i="10"/>
  <c r="H37" i="11" s="1"/>
  <c r="E215" i="10"/>
  <c r="G37" i="11" s="1"/>
  <c r="C215" i="10"/>
  <c r="G199" i="10"/>
  <c r="H36" i="11" s="1"/>
  <c r="E199" i="10"/>
  <c r="G36" i="11" s="1"/>
  <c r="C199" i="10"/>
  <c r="G161" i="10"/>
  <c r="H35" i="11" s="1"/>
  <c r="E161" i="10"/>
  <c r="G35" i="11" s="1"/>
  <c r="C161" i="10"/>
  <c r="G105" i="10"/>
  <c r="H34" i="11" s="1"/>
  <c r="E105" i="10"/>
  <c r="G34" i="11" s="1"/>
  <c r="C105" i="10"/>
  <c r="G47" i="10"/>
  <c r="H33" i="11" s="1"/>
  <c r="E47" i="10"/>
  <c r="G33" i="11" s="1"/>
  <c r="C47" i="10"/>
  <c r="G46" i="13" l="1"/>
  <c r="H46" i="13"/>
  <c r="G42" i="11"/>
  <c r="H42" i="11"/>
</calcChain>
</file>

<file path=xl/sharedStrings.xml><?xml version="1.0" encoding="utf-8"?>
<sst xmlns="http://schemas.openxmlformats.org/spreadsheetml/2006/main" count="314" uniqueCount="186">
  <si>
    <t>N/A</t>
  </si>
  <si>
    <t>Critère</t>
  </si>
  <si>
    <t>Echelle</t>
  </si>
  <si>
    <t>Approvisionnement d'un nombre important de composants renouvelables, recyclés, de réemploi...</t>
  </si>
  <si>
    <t>Optimalisation du conditionnement pour une distribution efficace (poids réduit, volume optimal...)</t>
  </si>
  <si>
    <t>Choix d'un transport à impact environnemental faible</t>
  </si>
  <si>
    <t>Logistique économe en énergie (optimisation de la distribution, distance minimisée, pas de retour à vide...)</t>
  </si>
  <si>
    <t>Optimalisation des solutions de maintenance par l'utilisateur ou un service supplémentaire</t>
  </si>
  <si>
    <t>Possibilité d'une remise à neuf/refabrication du produit (conçu et accès à un service de vente de produits reconditionnés...)</t>
  </si>
  <si>
    <t>Logistique inverse optimisée (réparation, reconditionnement, revente)</t>
  </si>
  <si>
    <t>Composants techniques réutilisables</t>
  </si>
  <si>
    <t>Possibilité de compostage/biodégradation</t>
  </si>
  <si>
    <t>Le service de conception du produit a déjà consulté le service de vente pour répondre aux besoins du marché et rendre le design du produit le plus adapté au fonctionnement final (ex. location...)</t>
  </si>
  <si>
    <t>Le produit/projet est le résultat d'une fusion de plusieurs produit pour une plus haute-valeur ajoutée ou répondre à un besoin spécifique</t>
  </si>
  <si>
    <t>Résumé de la grille d'analyse</t>
  </si>
  <si>
    <t>Livrable projet</t>
  </si>
  <si>
    <t xml:space="preserve">PPS </t>
  </si>
  <si>
    <t>Dimensions</t>
  </si>
  <si>
    <t>Score min</t>
  </si>
  <si>
    <t>Score max</t>
  </si>
  <si>
    <t>TOTAL</t>
  </si>
  <si>
    <t>Visualisation graphique</t>
  </si>
  <si>
    <t>Score Situation initiale</t>
  </si>
  <si>
    <t>Score Situation envisagée par le projet</t>
  </si>
  <si>
    <t>Définition d’écoconception</t>
  </si>
  <si>
    <t>L’écoconception est l’intégration systématique des aspects environnementaux dès la conception et le développement de produits (biens et services, systèmes) avec pour objectif la réduction des impacts environnementaux négatifs tout au long de leur cycle de vie à service rendu équivalent ou supérieur. Cette approche dès l’amont d’un processus de conception vise à trouver le meilleur équilibre entre les exigences, environnementales, sociales, techniques et économiques dans la conception et le développement de produits.[1]</t>
  </si>
  <si>
    <t>L’éco-conception est un des piliers de l’économie circulaire.</t>
  </si>
  <si>
    <t>Définition d’économie circulaire[3]</t>
  </si>
  <si>
    <t>L’économie circulaire se base sur une hiérarchisation du mode de traitement des déchets pour atteindre le principe d’économie circulaire des ressources.</t>
  </si>
  <si>
    <t xml:space="preserve"> </t>
  </si>
  <si>
    <t xml:space="preserve">L’économie circulaire se base aussi sur le principe du maintien de la valeur fonctionnelle des matériaux. C’est est une économie restaurative et régénérative. En maintenant la valeur des produits, des matières et des ressources dans l’économie par le biais d’une conception intelligente des produits, une réutilisation et/ou une utilisation partagée des produits, elle permet de réduire l’extraction de ressources naturelles en utilisant les ressources déjà présentes dans l’économie. </t>
  </si>
  <si>
    <t>Source : Méthodologie CIRCO</t>
  </si>
  <si>
    <t xml:space="preserve">Quelques exemples de stratégies économiques circulaires : </t>
  </si>
  <si>
    <t>(liste non exhaustive)</t>
  </si>
  <si>
    <t>L’économie circulaire est un système économique et industriel visant à maintenir les produits, leurs composants et les matériaux en circulation le plus longtemps possible à l’intérieur du système, tout en veillant à garantir la qualité de leur utilisation.</t>
  </si>
  <si>
    <t>Quels types d'actions circulaires peut mettre en place une entreprise ? |  Circular Wallonia</t>
  </si>
  <si>
    <t>Dans le cadre de cet appel, on entend par business model circulaire, une stratégie économique basée sur une des stratégies 10R qu’elle soit développée en interne à l’entreprise ou en redessinant sa chaîne de valeur vers plus de circularité et de résilience, à travers une transaction économique ou un partenariat, par exemple.</t>
  </si>
  <si>
    <t>·        REFUSER : Développer une stratégie commerciale visant à inciter le consommateur a ne pas acheter à nouveau : fidélisation, attachement du client (telle une montre de luxe), garantie longue vie, stratégie d’upgrade du produit pour limiter l’obsolescence programmée… ;</t>
  </si>
  <si>
    <t>·        REDUIRE : Développer une stratégie commerciale visant à réduire la consommation par le client : peu ou pas de consommables, stratégie de maintenance du produit… ;</t>
  </si>
  <si>
    <t>·        REPENSER : Écoconcevoir son produit/service pour diminuer son impact sur tout le cycle de vie et/ou développer une nouvelle stratégie commerciale circulaire à partir d’un modèle linéaire ;</t>
  </si>
  <si>
    <t>·        Développer une activité permettant d’étendre l'utilisation des produits ; exemple :</t>
  </si>
  <si>
    <t>o   REPARER (y compris une stratégie do-it-yourself par le consommateur !)</t>
  </si>
  <si>
    <t>o   REUTILISER : plateforme de seconde main…</t>
  </si>
  <si>
    <t>o   RECONDITIONNER</t>
  </si>
  <si>
    <t>o   REMANUFACTURER…</t>
  </si>
  <si>
    <t>·        Développer une économie de partage, pour maximiser l'utilisation des actifs inutilisés au sein d'une communauté tout en offrant aux clients un accès abordable et pratique aux produits et services ;</t>
  </si>
  <si>
    <t>·        Considérer le produit en tant que service : le client achète un service pour une durée limitée tandis que le fournisseur reste propriétaire du produit et est par conséquent incité à en assurer son entretien, sa durabilité, son amélioration et, à la fin de son utilisation, son traitement (économie de la fonctionnalité qui vise à commercialiser l'usage d'un bien plutôt que le bien en lui-même) ;</t>
  </si>
  <si>
    <t>·        Développer une filière de RECYCLAGE pour récupérer les ressources, à se concentrer sur les étapes finales du cycle de vie du produit, à savoir la récupération des matériaux intégrés, de l'énergie et des ressources des produits en fin d'utilisation.</t>
  </si>
  <si>
    <t>[1] https://economiecirculaire.wallonie.be/sites/default/files/documents/Strat%C3%A9gie%20Circular%20Wallonia.pdf</t>
  </si>
  <si>
    <t xml:space="preserve">[2] https://pasvt.org/document/2023/Roue-de-Brezet-PASVT-2023.pdf </t>
  </si>
  <si>
    <t>[3] https:/devenircirculaire.be/Qu-est-ce-que-l'entreprise-circulaire</t>
  </si>
  <si>
    <r>
      <t xml:space="preserve">« </t>
    </r>
    <r>
      <rPr>
        <b/>
        <sz val="11"/>
        <color theme="1"/>
        <rFont val="Calibri"/>
        <family val="2"/>
        <scheme val="minor"/>
      </rPr>
      <t>80%* de l'impact environnemental total d'un produit est déterminé lors de la phase de conception.</t>
    </r>
    <r>
      <rPr>
        <sz val="11"/>
        <color theme="1"/>
        <rFont val="Calibri"/>
        <family val="2"/>
        <scheme val="minor"/>
      </rPr>
      <t xml:space="preserve"> » *Joint Research Centre - Europe</t>
    </r>
  </si>
  <si>
    <t>Elle peut être illustrée par la roue de Brezet (figure ci-dessous montrant une des roues possibles) qui définit des solutions d’écoconception par le choix d’une amélioration du produit à chaque étape du cycle de vie.</t>
  </si>
  <si>
    <t>Dans le présent outil, voici les dimensions qui seront analysées :</t>
  </si>
  <si>
    <t>DATE DE l'évaluation</t>
  </si>
  <si>
    <t>PARTIE 1. Stratégie de circularité et/ou d'éco-conception</t>
  </si>
  <si>
    <t>1.1 Stratégie d'entreprise</t>
  </si>
  <si>
    <t>L'entreprise est bien au fait des règlementations en matière d'économie circulaire, ESG, RSCE, éco-conception…</t>
  </si>
  <si>
    <t>L’entreprise a en mains la traçabilité et le partage d'informations sur les produits tout au long de la chaîne (composition, emplacement, état)</t>
  </si>
  <si>
    <t>L'entreprise a une stratégie/politique de réduction d'impacts environnementaux définie</t>
  </si>
  <si>
    <t>L'entreprise a un management à dimension "humaine" (bien-être au travail, formation, valeurs, mutualisation de ressources humaines…)</t>
  </si>
  <si>
    <t>L'entreprise a une stratégie/politique d'innovation</t>
  </si>
  <si>
    <r>
      <t xml:space="preserve">L’entreprise ou ses partenaires en chaîne de valeurs a/ont mis en place une stratégie économique circulaire répondant à l’échelle R </t>
    </r>
    <r>
      <rPr>
        <sz val="11"/>
        <color theme="1"/>
        <rFont val="Calibri"/>
        <family val="2"/>
        <scheme val="minor"/>
      </rPr>
      <t>(</t>
    </r>
    <r>
      <rPr>
        <i/>
        <sz val="11"/>
        <color theme="1"/>
        <rFont val="Calibri"/>
        <family val="2"/>
        <scheme val="minor"/>
      </rPr>
      <t>Voir modèle des 10R : https://economiecirculaire.wallonie.be/fr/articles/article/quels-types-actions-circulaires-peut-mettre-en-place-entreprise</t>
    </r>
    <r>
      <rPr>
        <sz val="11"/>
        <color theme="1"/>
        <rFont val="Calibri"/>
        <family val="2"/>
        <scheme val="minor"/>
      </rPr>
      <t>)</t>
    </r>
    <r>
      <rPr>
        <b/>
        <sz val="11"/>
        <color theme="1"/>
        <rFont val="Calibri"/>
        <family val="2"/>
        <scheme val="minor"/>
      </rPr>
      <t>, à savoir  :</t>
    </r>
  </si>
  <si>
    <t xml:space="preserve"> - Permettre à l’utilisateur final de REFUSER, renoncer à certains produits/services inutiles. Par extension : business model "Longue vie, Haute qualité" qui ne nécessite pas d'achat régulier, maintenance du produit…</t>
  </si>
  <si>
    <t xml:space="preserve"> - REPENSER le produit pour optimaliser son usage (exemple : via la location, le partage, sa multifonctionnalité…)</t>
  </si>
  <si>
    <t xml:space="preserve"> - REDUIRE l’impact de son produit par une meilleure efficience environnementale (efficacité énergétique, pas de consommables, consommation limitée de matériaux…) - lors de la production ou de son usage.</t>
  </si>
  <si>
    <t xml:space="preserve"> - REUTILISER pour prolonger la vie du produit par un autre utilisateur dans la même fonction</t>
  </si>
  <si>
    <t xml:space="preserve"> - REPARER (ex. avoir un service interne ou partenaire permettant de réparer le produit, voire DIY par l'utilisateur)</t>
  </si>
  <si>
    <t xml:space="preserve"> - RENOVER, redonner une 2e vie grâce à une remise à neuf, une remise à niveau</t>
  </si>
  <si>
    <t xml:space="preserve"> - REMANUFACTURER, remettre en état un produit ou ses composants dans la fabrication de nouveaux produits ayant la même fonction</t>
  </si>
  <si>
    <t xml:space="preserve"> - RECONVERTIR, réutiliser un produit ou ses composants dans la fabrication de nouveaux produits avec un nouvel usage, nouvelle fonction</t>
  </si>
  <si>
    <t>Optimalisation de la chaîne de valeurs (intégrée le plus possible à l’échelle du territoire, à partir des ressources locales ou en minimisant la dépendance à des ressources internationales, au bénéfice des consommateurs locaux et de l’emploi local…)</t>
  </si>
  <si>
    <t>Optimalisation de la dimension sociale (partenariat avec des acteurs d'économie sociale...)</t>
  </si>
  <si>
    <t>2. Ecoconception</t>
  </si>
  <si>
    <t>Choix de techniques d'assemblage à faible consommation énergétique (click snap)</t>
  </si>
  <si>
    <t>Choix de techniques de durabilité pour concevoir de manière à ce que le produit dure le plus longtemps possible, garantir et améliorer la fiabilité d'utilisation et/ou choix de composants fiables et de qualité durable</t>
  </si>
  <si>
    <t>Choix de techniques de standardisation, de compatibilité (dans la gamme de l'entreprise et/ou sur le marché)</t>
  </si>
  <si>
    <t>Choix de techniques permettant le démontage / remontage / réversibilité des connections (pour facilier la réparation, le recyclage… ; à partir d'outils standards)</t>
  </si>
  <si>
    <t>Choix de techniques permettant l'adaptabilité (pour ajuster le produit à différentes utilisations par ex.) et la mise à niveau (upgrade) sur le long terme</t>
  </si>
  <si>
    <t>Choix d'une conception qui donne envie au client de s'attacher et être fidèle au produit (ex. une montre de luxe, un communauté…)</t>
  </si>
  <si>
    <t>Optimalisation du nombre de composants utilisés (dans un produit ou la gamme)</t>
  </si>
  <si>
    <t>Le produit/projet/service a une analyse de ses impacts envrionnementaux sur l'ensemble des étapes du cycle de vie</t>
  </si>
  <si>
    <t>Conception du produit inspiré par la nature (Biomimétisme)</t>
  </si>
  <si>
    <t>PARTIE 2. L'Impact au cours du cycle de vie</t>
  </si>
  <si>
    <t>3. Impacts des matériaux</t>
  </si>
  <si>
    <t xml:space="preserve">Sélection de matières premières renouvelables, recyclées ou de réemploi </t>
  </si>
  <si>
    <t>Sélection de sources d'approvisionnement responsables (impacts limités à l'extraction par ex.) et/ou en chaîne de valeurs résiliente (local, dépendance limitée...)</t>
  </si>
  <si>
    <t>Optimalisation de la quantité de matières utilisée (réduction en masse ou en volume)</t>
  </si>
  <si>
    <t>Optimalisation de la qualité de matières utilisées (par rapport au besoin réel)</t>
  </si>
  <si>
    <t>Optimalisation du nombre de types de matériaux différents (nombre limité)</t>
  </si>
  <si>
    <t>Optimalisation du nombre de produits toxiques (nombre limité)</t>
  </si>
  <si>
    <t>4. Impacts liés à la logistique des achats</t>
  </si>
  <si>
    <t>Optimalisation du conditionnement (poids réduit, volume optimal, standardisé, monomatière, en matériaux recyclés et/ou recyclables, conditionnement réutilisable...)</t>
  </si>
  <si>
    <t>5. Impacts liés à la transformation/production</t>
  </si>
  <si>
    <t>Optimalisation des ressources énergétiques (faible consommation énergétique / Limitation des pertes énergétiques / Utilisation d'énergies renouvables)</t>
  </si>
  <si>
    <t>Optimalisation des ressources hydriques</t>
  </si>
  <si>
    <t>Optimalisation et réduction des déchets de production</t>
  </si>
  <si>
    <t>Sélection de consommables moins polluants</t>
  </si>
  <si>
    <t>Pas d'émission toxique</t>
  </si>
  <si>
    <t>Utilisation des Best Available Technologies (BREF) en vue de réduire l'impact (sur les matériaux, les ressources, les déchets…)</t>
  </si>
  <si>
    <t>Choix de technologies plus propres</t>
  </si>
  <si>
    <t>6. Impacts liés à la logistique de son produit</t>
  </si>
  <si>
    <t>7.1. Première utilisation</t>
  </si>
  <si>
    <t>7. Impacts durant la phase d'utilisation</t>
  </si>
  <si>
    <t>Pas d'émission directe lors de la phase d'utilisation (eau, air, sol...)</t>
  </si>
  <si>
    <t xml:space="preserve">Optimalisation de la consommation d'énergie durant l'usage ou le mode veille et/ou Choisir une énergie moins polluante/renouvable pour l'utilisation du produit </t>
  </si>
  <si>
    <t xml:space="preserve">Optimalisation de la consommation des autres ressources (eau, sol...) durant l'usage </t>
  </si>
  <si>
    <t>Optimalisation de l'usage des consommables pour l'utilisateur final (en nombre limité, moins polluants, sans déchet...)</t>
  </si>
  <si>
    <t xml:space="preserve">Optimalisation des déchets / des pertes et gaspillages pour l'utilisateur final </t>
  </si>
  <si>
    <t>Optimilisation de la durée de vie du produit (la plus longue possible de par sa qualité, son effet de mode et un renouvellement réduit, longue garantie...)</t>
  </si>
  <si>
    <t>Optimalisation du produit pour le rendre évolutif, upgradable, modulaire, standardisé</t>
  </si>
  <si>
    <t>Optimalisation des solutions de réparation et accessibilité des pièces/d'un service de réparation (garantir la fourniture de pièeces de rechange…)</t>
  </si>
  <si>
    <t>Prévention de l'obsolescence prématurée (garantie…)</t>
  </si>
  <si>
    <t>7.2. Prolongation de l'utilisation</t>
  </si>
  <si>
    <t>Possibilité de réutilisation pour une 2e vie (conçu et accès à un service de vente de 2e vie...)</t>
  </si>
  <si>
    <t>Possibilité de réutiliser des composants (remanufacture)</t>
  </si>
  <si>
    <t>8. Gestion de la fin de vie</t>
  </si>
  <si>
    <t>Optimalisation du processus de recyclage - boucle fermée (on recycle le matériau pour le même usage ou un même nouveau produit - optimal) ou boucle ouverte (réintégré dans le processus d'un autre type de produit ou en remplaçement d'une autre matière) ; recyclage mécanique (broyage) ou chimique</t>
  </si>
  <si>
    <t>Optimalisation du  démantèlement en vue du recyclage des techniques désassemblage, recyclage par composants dans les filières plus adéquates…</t>
  </si>
  <si>
    <t>Filière de recyclage existante, locale…</t>
  </si>
  <si>
    <t>produit = produit, service ou processus</t>
  </si>
  <si>
    <t xml:space="preserve">Grille d'auto-évaluation comparative entre les impacts liés au cycle de vie du  "produit" et des impacts du projet </t>
  </si>
  <si>
    <t>Fonctionnement de l'outil d'auto-évaluation du Cycle de Vie du produit/projet</t>
  </si>
  <si>
    <t>2. Si vous souhaitez approfondir votre analyse, vous pouvez utiliser la grille en analysant chaque composant. Vous reproduisez l'analyse composant par composant et vous pouvez alors comparer pour quel composant les opportunités doivent être relevées en priorité.
Pour ce faire, il vous faudra plusieurs fichiers Excell.</t>
  </si>
  <si>
    <t>La grille d'auto-analyse peut bien entendu également être utilisée comme guide lors de la conception de nouveaux produits. N'hésitez pas à la réutiliser !
       **Cela n'est PAS demandé dans le cadre du projet mais la grille est un outil exploitable pour votre usage ultérieur.**
1. Vous pouvez exploiter la grille pour identifer vos opportunités d'amélioration</t>
  </si>
  <si>
    <r>
      <rPr>
        <b/>
        <u/>
        <sz val="12"/>
        <color theme="1"/>
        <rFont val="Calibri"/>
        <family val="2"/>
        <scheme val="minor"/>
      </rPr>
      <t xml:space="preserve">Etapes de réalisation de l'auto-analyse
</t>
    </r>
    <r>
      <rPr>
        <sz val="12"/>
        <color theme="1"/>
        <rFont val="Calibri"/>
        <family val="2"/>
        <scheme val="minor"/>
      </rPr>
      <t xml:space="preserve">
 1. Nous vous invitons à analyser le produit dans sa globalité dans son </t>
    </r>
    <r>
      <rPr>
        <b/>
        <sz val="12"/>
        <color theme="1"/>
        <rFont val="Calibri"/>
        <family val="2"/>
        <scheme val="minor"/>
      </rPr>
      <t xml:space="preserve">état initial </t>
    </r>
    <r>
      <rPr>
        <sz val="12"/>
        <color theme="1"/>
        <rFont val="Calibri"/>
        <family val="2"/>
        <scheme val="minor"/>
      </rPr>
      <t xml:space="preserve">d'avant-projet, critère par critère. Soyez le plus honnête dans votre pondération. Dans la partie Justifications, nous vous invitons à motiver </t>
    </r>
    <r>
      <rPr>
        <b/>
        <sz val="12"/>
        <color theme="1"/>
        <rFont val="Calibri"/>
        <family val="2"/>
        <scheme val="minor"/>
      </rPr>
      <t>brièvement le score</t>
    </r>
    <r>
      <rPr>
        <sz val="12"/>
        <color theme="1"/>
        <rFont val="Calibri"/>
        <family val="2"/>
        <scheme val="minor"/>
      </rPr>
      <t xml:space="preserve"> lorsque vous le jugerez utile pour que les experts du jury comprennent bien votre prise en considération des impacts et vos intentions d'amélioration au cours du projet. Si vous avez une étude (bilan carbon, ACV....), il est tout indiqué de le préciser pour donner du point à votre score. Une question en début d'analyse est d'ailleurs prévue pour savoir si votre analyse est déjà le résultat d'une étude approfondie.
REMARQUE : à ce stade, il n'y a PAS de jugement de valeur de l'état initial. Le score sert uniquement de référence. Les justifications peuvent être légères.
  2. Reproduire l'étape 1  en analysant le produit de manière détaillée dans son </t>
    </r>
    <r>
      <rPr>
        <b/>
        <sz val="12"/>
        <color theme="1"/>
        <rFont val="Calibri"/>
        <family val="2"/>
        <scheme val="minor"/>
      </rPr>
      <t>état final après votre projet</t>
    </r>
    <r>
      <rPr>
        <sz val="12"/>
        <color theme="1"/>
        <rFont val="Calibri"/>
        <family val="2"/>
        <scheme val="minor"/>
      </rPr>
      <t xml:space="preserve">.  
  3. L'onglet "Schéma" vous donne une visualisation graphique de votre progression sur les impacts environnmentaux suite à votre projet.
  4. Complétez brièvement la justification (il faut une justification par étapes, pas par critère !) lorsqu'il y a une différence liée au projet en expliquant ce qui est mis en place pour expliquer le score différent. 
Le jury se basera sur le schéma récapitulatif pour analyser votre projet sur base de l'évolution de vos impacts. Le jury consultera les justifications pour comprendre votre analyse comparative.
Le jury se réserve le droit de ne pas valider le score comparé s'il estime que le candidat a sur-évalué / sous-évalué la différence entre les impacts.
</t>
    </r>
  </si>
  <si>
    <r>
      <t xml:space="preserve">À l'aide de la grille d'auto-analyse, basée sur les règles empiriques d'écoconception et les principes de l'économie circulaire, les produits sont analysés tout au long de leur cycle de vie. 
L'intention est d'utiliser cette approche structurée pour </t>
    </r>
    <r>
      <rPr>
        <b/>
        <sz val="12"/>
        <color rgb="FF000000"/>
        <rFont val="Calibri"/>
        <family val="2"/>
      </rPr>
      <t>comparer les impacts écologiques liés à votre projet</t>
    </r>
    <r>
      <rPr>
        <sz val="12"/>
        <color rgb="FF000000"/>
        <rFont val="Calibri"/>
        <family val="2"/>
      </rPr>
      <t xml:space="preserve"> et voir votre progression sur les étapes du cycle de vie.
La grille est basée sur les différentes étapes du cycle de vie du produit, phase par phase : les matières premières sont transformées en matériaux, ces matériaux sont transformés via un processus en composants, ces composants sont assemblés, le produit est emballé et distribué. Le consommateur utilise le produit et à un moment le produit ne lui est plus utile. Dans ce cas, le produit peut vivre de multiples vies jusqu'à devenir inutilisable.</t>
    </r>
  </si>
  <si>
    <t>Voir onglet "Fonctionnement de l'outil"</t>
  </si>
  <si>
    <t>Est-ce que la présente analyse est le reflet d'une étude préalable ?</t>
  </si>
  <si>
    <t xml:space="preserve">Si oui, laquelle (ACV, bilan carbone….?)
</t>
  </si>
  <si>
    <t>Score
Produit initial</t>
  </si>
  <si>
    <t>Etapes du cycle de vie</t>
  </si>
  <si>
    <t>Score
Post-Projet</t>
  </si>
  <si>
    <t>Justification de l'évolution du score. Comment y parvenez-vous ?</t>
  </si>
  <si>
    <t>Au besoin, brève explication du score initial du critère</t>
  </si>
  <si>
    <r>
      <t xml:space="preserve">1. Stratégie &amp; </t>
    </r>
    <r>
      <rPr>
        <b/>
        <i/>
        <sz val="11"/>
        <color theme="1"/>
        <rFont val="Calibri"/>
        <family val="2"/>
        <scheme val="minor"/>
      </rPr>
      <t xml:space="preserve">Business Model </t>
    </r>
  </si>
  <si>
    <r>
      <t xml:space="preserve">1.2 Stratégie de </t>
    </r>
    <r>
      <rPr>
        <b/>
        <i/>
        <sz val="16"/>
        <color theme="8"/>
        <rFont val="Calibri"/>
        <family val="2"/>
        <scheme val="minor"/>
      </rPr>
      <t xml:space="preserve">business model d'économie </t>
    </r>
    <r>
      <rPr>
        <b/>
        <sz val="16"/>
        <color theme="8"/>
        <rFont val="Calibri"/>
        <family val="2"/>
        <scheme val="minor"/>
      </rPr>
      <t>circulaire</t>
    </r>
  </si>
  <si>
    <t>OUI</t>
  </si>
  <si>
    <t>Bilan C</t>
  </si>
  <si>
    <t>Veille par le DG, rien de structuré</t>
  </si>
  <si>
    <t xml:space="preserve">Oui à la demande d'un client </t>
  </si>
  <si>
    <t>Oui bilan C avec plan d'actions en cours</t>
  </si>
  <si>
    <t>Oui plan de formation, secrétaire partagée avec entreprise voisine, consultation du personnel dans le plan d'actions du bilan C et parité</t>
  </si>
  <si>
    <t>Equipe R&amp;D en place</t>
  </si>
  <si>
    <t>ETA fait le conditionnement</t>
  </si>
  <si>
    <t>rien en place</t>
  </si>
  <si>
    <t>forte collaboration pour concevoir sur mesure pour le client</t>
  </si>
  <si>
    <t>cahier de charges strict : source européenne uniquement</t>
  </si>
  <si>
    <t>choix de plusieurs composants 100% alu</t>
  </si>
  <si>
    <t>respect REACH</t>
  </si>
  <si>
    <t>carton uniquement, pas de blister supplémentaire</t>
  </si>
  <si>
    <t>bateau, jamais d'avion</t>
  </si>
  <si>
    <t>panneaux solaires</t>
  </si>
  <si>
    <t>filtre en place avec système de contrôle</t>
  </si>
  <si>
    <t>capteurs de maintenance de la ligne de prod, IA pour éviter les défauts</t>
  </si>
  <si>
    <t>analyse effectuée récemment</t>
  </si>
  <si>
    <t>clients dans un rayon max de 50 km</t>
  </si>
  <si>
    <t>contrôle strict</t>
  </si>
  <si>
    <t>mode veille existant</t>
  </si>
  <si>
    <t>quelques conseils dans le mode d'emploi</t>
  </si>
  <si>
    <t>pas de conosmmable</t>
  </si>
  <si>
    <t>pas de réflexion là-dessus</t>
  </si>
  <si>
    <t>recyclage en Russie</t>
  </si>
  <si>
    <t xml:space="preserve">objet recyclé par broyage </t>
  </si>
  <si>
    <t xml:space="preserve">démantèlement avant envoyer chez le recycleur </t>
  </si>
  <si>
    <t>pas de changement</t>
  </si>
  <si>
    <t>LEGENDE</t>
  </si>
  <si>
    <t>critène non-applicable à votre produit</t>
  </si>
  <si>
    <t>Vous estimez avoir optimaliser le critère pour qu'il n'ay aie pas d'impact</t>
  </si>
  <si>
    <t>Vous estimez avoir bien réduit les impacts sur ce critère</t>
  </si>
  <si>
    <t>Vous avez une petite maîtrise des impacts sur ce critère mais des efforts doivent encore être fournis</t>
  </si>
  <si>
    <t>Aucune prise en charge de ce critère et de ses impacts</t>
  </si>
  <si>
    <t>Vous avez une petite attention à ce critère mais de nombreux efforts et/ou une étude devraient être fournis</t>
  </si>
  <si>
    <t>pas de changement à travers le projet</t>
  </si>
  <si>
    <t>Le projet vise à améliorer la réparation et nous souhaitons que notre interne puisse les réaliser. Pour ce faire, nous devons modifier notre business model pour offrir ce service (payant) et estimer sa rentabilité.</t>
  </si>
  <si>
    <t>pour rendre réparable le produit, l'équipe R&amp;D doit travailler à la stratégie de démontage et de standardisation pour éviter les stocks de pièces différentes en trop grand nombre.</t>
  </si>
  <si>
    <t>au terme du produit, nous souhaitons un produit démontable, réparable. En parallèle, nous allons étudier la maintenance du produit pour éviter les réparations trop basiques qui peuvent être anticipée par un meilleur entretien. Nous allons mettre en place une plateforme digitale de gestion de stock de pièces de rechange et former une équipe de réparateur</t>
  </si>
  <si>
    <t>Le client viendra à l'entrepôt directement pour la réparation. A ce stade, nous devons encore analysée d'autres stratégies de reprise par le vendeur par ex. pour limiter les trajets des clients</t>
  </si>
  <si>
    <t xml:space="preserve">le changement de design va modifier les possibilités de démantèlement qui ne pourront plus être pris en charge par notre démanteleur. </t>
  </si>
  <si>
    <t>NOM DU PROJET</t>
  </si>
  <si>
    <t>Porteur du projet</t>
  </si>
  <si>
    <t>Schéma récapitulatif</t>
  </si>
  <si>
    <t>**</t>
  </si>
  <si>
    <t xml:space="preserve">Voir onglets :
* "Fonctionnement de l'outil" pour comprendre le mode d'emploi de la grille
* "Définition" pour rappel des attentes de l'appel à projets
* les 2 onglets commençant par "Ex." pour un exemple fictif </t>
  </si>
  <si>
    <t xml:space="preserve">SCOPE de l'évaluation </t>
  </si>
  <si>
    <t xml:space="preserve">Pour réaliser l'évaluation de votre projet, il convient de déterminer l'envergure de votre évaluation. Est-ce que votre projet concerne toute votre gamme de produit ? Est-ce un produit spécifique ? Est-ce que c'est une partie du process et/ou un composant ? Il est important pour la bonne compréhension mais aussi pour votre facilité d'évaluation de préciser où vous mettez le focus pour votre évaluation.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</si>
</sst>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4"/>
      <color rgb="FF0070C0"/>
      <name val="Calibri"/>
      <family val="2"/>
      <scheme val="minor"/>
    </font>
    <font>
      <i/>
      <sz val="11"/>
      <color rgb="FFFF0000"/>
      <name val="Calibri"/>
      <family val="2"/>
      <scheme val="minor"/>
    </font>
    <font>
      <i/>
      <sz val="16"/>
      <color rgb="FFFF0000"/>
      <name val="Calibri"/>
      <family val="2"/>
      <scheme val="minor"/>
    </font>
    <font>
      <sz val="11"/>
      <color rgb="FF444444"/>
      <name val="Calibri"/>
      <family val="2"/>
      <charset val="1"/>
    </font>
    <font>
      <sz val="11"/>
      <color theme="0"/>
      <name val="Calibri"/>
      <family val="2"/>
      <scheme val="minor"/>
    </font>
    <font>
      <b/>
      <u/>
      <sz val="11"/>
      <color theme="0"/>
      <name val="Calibri"/>
      <family val="2"/>
      <scheme val="minor"/>
    </font>
    <font>
      <sz val="9"/>
      <color theme="1"/>
      <name val="Calibri"/>
      <family val="2"/>
      <scheme val="minor"/>
    </font>
    <font>
      <i/>
      <sz val="11"/>
      <color theme="1"/>
      <name val="Calibri"/>
      <family val="2"/>
      <scheme val="minor"/>
    </font>
    <font>
      <b/>
      <sz val="18"/>
      <color theme="1"/>
      <name val="Calibri"/>
      <family val="2"/>
      <scheme val="minor"/>
    </font>
    <font>
      <sz val="6"/>
      <color theme="1"/>
      <name val="Calibri"/>
      <family val="2"/>
      <scheme val="minor"/>
    </font>
    <font>
      <b/>
      <sz val="6"/>
      <color theme="1"/>
      <name val="Calibri"/>
      <family val="2"/>
      <scheme val="minor"/>
    </font>
    <font>
      <sz val="14"/>
      <color theme="1"/>
      <name val="Calibri"/>
      <family val="2"/>
      <scheme val="minor"/>
    </font>
    <font>
      <b/>
      <sz val="14"/>
      <color theme="0"/>
      <name val="Calibri"/>
      <family val="2"/>
      <scheme val="minor"/>
    </font>
    <font>
      <b/>
      <sz val="16"/>
      <color theme="8"/>
      <name val="Calibri"/>
      <family val="2"/>
      <scheme val="minor"/>
    </font>
    <font>
      <b/>
      <i/>
      <sz val="11"/>
      <color theme="1"/>
      <name val="Calibri"/>
      <family val="2"/>
      <scheme val="minor"/>
    </font>
    <font>
      <b/>
      <sz val="11"/>
      <name val="Calibri"/>
      <family val="2"/>
      <scheme val="minor"/>
    </font>
    <font>
      <b/>
      <i/>
      <sz val="16"/>
      <color theme="8"/>
      <name val="Calibri"/>
      <family val="2"/>
      <scheme val="minor"/>
    </font>
    <font>
      <b/>
      <sz val="10"/>
      <color theme="1"/>
      <name val="Calibri"/>
      <family val="2"/>
      <scheme val="minor"/>
    </font>
    <font>
      <b/>
      <sz val="11"/>
      <color theme="8"/>
      <name val="Calibri"/>
      <family val="2"/>
      <scheme val="minor"/>
    </font>
    <font>
      <sz val="6"/>
      <color theme="8"/>
      <name val="Calibri"/>
      <family val="2"/>
      <scheme val="minor"/>
    </font>
    <font>
      <b/>
      <sz val="12"/>
      <color theme="8"/>
      <name val="Calibri"/>
      <family val="2"/>
      <scheme val="minor"/>
    </font>
    <font>
      <sz val="11"/>
      <color theme="8"/>
      <name val="Calibri"/>
      <family val="2"/>
      <scheme val="minor"/>
    </font>
    <font>
      <b/>
      <sz val="9"/>
      <color theme="1"/>
      <name val="Calibri"/>
      <family val="2"/>
      <scheme val="minor"/>
    </font>
    <font>
      <b/>
      <u/>
      <sz val="12"/>
      <color theme="1"/>
      <name val="Calibri"/>
      <family val="2"/>
      <scheme val="minor"/>
    </font>
    <font>
      <sz val="12"/>
      <color rgb="FF000000"/>
      <name val="Calibri"/>
      <family val="2"/>
    </font>
    <font>
      <b/>
      <sz val="12"/>
      <color rgb="FF000000"/>
      <name val="Calibri"/>
      <family val="2"/>
    </font>
    <font>
      <b/>
      <sz val="14"/>
      <color theme="8"/>
      <name val="Calibri"/>
      <family val="2"/>
      <scheme val="minor"/>
    </font>
    <font>
      <sz val="14"/>
      <color theme="8"/>
      <name val="Calibri"/>
      <family val="2"/>
      <scheme val="minor"/>
    </font>
    <font>
      <sz val="16"/>
      <color theme="1"/>
      <name val="Calibri"/>
      <family val="2"/>
      <scheme val="minor"/>
    </font>
    <font>
      <sz val="22"/>
      <color theme="1"/>
      <name val="Calibri"/>
      <family val="2"/>
      <scheme val="minor"/>
    </font>
    <font>
      <b/>
      <sz val="22"/>
      <color theme="8"/>
      <name val="Calibri"/>
      <family val="2"/>
      <scheme val="minor"/>
    </font>
    <font>
      <sz val="16"/>
      <color theme="8"/>
      <name val="Calibri"/>
      <family val="2"/>
      <scheme val="minor"/>
    </font>
    <font>
      <b/>
      <sz val="14"/>
      <color theme="9" tint="-0.249977111117893"/>
      <name val="Calibri"/>
      <family val="2"/>
      <scheme val="minor"/>
    </font>
    <font>
      <sz val="11"/>
      <color theme="9" tint="-0.249977111117893"/>
      <name val="Calibri"/>
      <family val="2"/>
      <scheme val="minor"/>
    </font>
    <font>
      <sz val="12"/>
      <color rgb="FFFF0000"/>
      <name val="Calibri"/>
      <family val="2"/>
      <scheme val="minor"/>
    </font>
    <font>
      <sz val="11"/>
      <color theme="3"/>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ECECE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34">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auto="1"/>
      </left>
      <right/>
      <top/>
      <bottom style="medium">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81">
    <xf numFmtId="0" fontId="0" fillId="0" borderId="0" xfId="0"/>
    <xf numFmtId="0" fontId="2" fillId="0" borderId="0" xfId="0" applyFont="1"/>
    <xf numFmtId="0" fontId="4" fillId="0" borderId="0" xfId="0" applyFont="1"/>
    <xf numFmtId="14" fontId="2" fillId="0" borderId="0" xfId="0" applyNumberFormat="1" applyFont="1"/>
    <xf numFmtId="1" fontId="0" fillId="0" borderId="0" xfId="0" applyNumberFormat="1"/>
    <xf numFmtId="1" fontId="2" fillId="0" borderId="0" xfId="0" applyNumberFormat="1" applyFont="1"/>
    <xf numFmtId="0" fontId="8" fillId="0" borderId="0" xfId="0" applyFont="1"/>
    <xf numFmtId="0" fontId="0" fillId="3" borderId="0" xfId="0" applyFill="1"/>
    <xf numFmtId="0" fontId="11" fillId="2" borderId="0" xfId="0" applyFont="1" applyFill="1"/>
    <xf numFmtId="1" fontId="11" fillId="2" borderId="0" xfId="0" applyNumberFormat="1" applyFont="1" applyFill="1"/>
    <xf numFmtId="0" fontId="0" fillId="3" borderId="0" xfId="0" applyFill="1" applyAlignment="1">
      <alignment vertical="top" wrapText="1"/>
    </xf>
    <xf numFmtId="0" fontId="2" fillId="0" borderId="0" xfId="0" applyFont="1" applyAlignment="1">
      <alignment horizontal="justify" wrapText="1"/>
    </xf>
    <xf numFmtId="0" fontId="0" fillId="0" borderId="0" xfId="0" applyAlignment="1">
      <alignment horizontal="justify" wrapText="1"/>
    </xf>
    <xf numFmtId="0" fontId="0" fillId="8" borderId="0" xfId="0" applyFill="1" applyAlignment="1">
      <alignment horizontal="justify" wrapText="1"/>
    </xf>
    <xf numFmtId="0" fontId="13" fillId="0" borderId="0" xfId="0" applyFont="1" applyAlignment="1">
      <alignment horizontal="center" wrapText="1"/>
    </xf>
    <xf numFmtId="0" fontId="0" fillId="0" borderId="0" xfId="0" applyAlignment="1">
      <alignment vertical="center"/>
    </xf>
    <xf numFmtId="0" fontId="0" fillId="2" borderId="0" xfId="0" applyFill="1" applyAlignment="1">
      <alignment vertical="center"/>
    </xf>
    <xf numFmtId="0" fontId="2" fillId="0" borderId="3" xfId="0" applyFont="1" applyBorder="1" applyAlignment="1">
      <alignment horizontal="center" vertical="center" wrapText="1"/>
    </xf>
    <xf numFmtId="0" fontId="25" fillId="0" borderId="19" xfId="0" applyFont="1" applyBorder="1" applyAlignment="1">
      <alignment vertical="center" wrapText="1"/>
    </xf>
    <xf numFmtId="0" fontId="26" fillId="0" borderId="19" xfId="0" applyFont="1" applyBorder="1" applyAlignment="1">
      <alignment vertical="center"/>
    </xf>
    <xf numFmtId="2" fontId="27" fillId="0" borderId="19" xfId="0" applyNumberFormat="1" applyFont="1" applyBorder="1" applyAlignment="1">
      <alignment horizontal="center" vertical="center"/>
    </xf>
    <xf numFmtId="0" fontId="28" fillId="0" borderId="4" xfId="0" applyFont="1" applyBorder="1" applyAlignment="1">
      <alignment vertical="center"/>
    </xf>
    <xf numFmtId="0" fontId="15" fillId="3" borderId="0" xfId="0" applyFont="1" applyFill="1"/>
    <xf numFmtId="0" fontId="0" fillId="3" borderId="0" xfId="0" applyFill="1" applyAlignment="1">
      <alignment wrapText="1"/>
    </xf>
    <xf numFmtId="0" fontId="6" fillId="3" borderId="0" xfId="0" applyFont="1" applyFill="1" applyAlignment="1">
      <alignment vertical="center" wrapText="1"/>
    </xf>
    <xf numFmtId="0" fontId="31" fillId="3" borderId="0" xfId="0" applyFont="1" applyFill="1" applyAlignment="1">
      <alignment vertical="center" wrapText="1"/>
    </xf>
    <xf numFmtId="0" fontId="0" fillId="0" borderId="0" xfId="0" applyAlignment="1">
      <alignment horizontal="left" wrapText="1" indent="1"/>
    </xf>
    <xf numFmtId="0" fontId="6" fillId="0" borderId="0" xfId="0" applyFont="1" applyAlignment="1">
      <alignment vertical="center"/>
    </xf>
    <xf numFmtId="0" fontId="33" fillId="8" borderId="11" xfId="0" applyFont="1" applyFill="1" applyBorder="1" applyAlignment="1">
      <alignment vertical="center"/>
    </xf>
    <xf numFmtId="0" fontId="34" fillId="8" borderId="12" xfId="0" applyFont="1" applyFill="1" applyBorder="1" applyAlignment="1">
      <alignment vertical="center"/>
    </xf>
    <xf numFmtId="2" fontId="33" fillId="8" borderId="12" xfId="0" applyNumberFormat="1" applyFont="1" applyFill="1" applyBorder="1" applyAlignment="1">
      <alignment horizontal="center" vertical="center"/>
    </xf>
    <xf numFmtId="0" fontId="34" fillId="8" borderId="4" xfId="0" applyFont="1" applyFill="1" applyBorder="1" applyAlignment="1">
      <alignment vertical="center"/>
    </xf>
    <xf numFmtId="2" fontId="33" fillId="8" borderId="18" xfId="0" applyNumberFormat="1" applyFont="1" applyFill="1" applyBorder="1" applyAlignment="1">
      <alignment horizontal="center" vertical="center"/>
    </xf>
    <xf numFmtId="0" fontId="18" fillId="0" borderId="0" xfId="0" applyFont="1" applyAlignment="1">
      <alignment vertical="center"/>
    </xf>
    <xf numFmtId="0" fontId="34" fillId="8" borderId="18" xfId="0" applyFont="1" applyFill="1" applyBorder="1" applyAlignment="1">
      <alignment vertical="center"/>
    </xf>
    <xf numFmtId="0" fontId="18" fillId="2" borderId="0" xfId="0" applyFont="1" applyFill="1" applyAlignment="1">
      <alignment vertical="center"/>
    </xf>
    <xf numFmtId="0" fontId="33" fillId="8" borderId="11" xfId="0" applyFont="1" applyFill="1" applyBorder="1" applyAlignment="1">
      <alignment vertical="center" wrapText="1"/>
    </xf>
    <xf numFmtId="2" fontId="27" fillId="0" borderId="18" xfId="0" applyNumberFormat="1" applyFont="1" applyBorder="1" applyAlignment="1">
      <alignment horizontal="center" vertical="center"/>
    </xf>
    <xf numFmtId="0" fontId="33" fillId="8" borderId="26" xfId="0" applyFont="1" applyFill="1" applyBorder="1" applyAlignment="1">
      <alignment vertical="center"/>
    </xf>
    <xf numFmtId="0" fontId="20" fillId="8" borderId="11" xfId="0" applyFont="1" applyFill="1" applyBorder="1" applyAlignment="1">
      <alignment vertical="center"/>
    </xf>
    <xf numFmtId="0" fontId="38" fillId="8" borderId="12" xfId="0" applyFont="1" applyFill="1" applyBorder="1" applyAlignment="1">
      <alignment vertical="center"/>
    </xf>
    <xf numFmtId="2" fontId="20" fillId="8" borderId="12" xfId="0" applyNumberFormat="1" applyFont="1" applyFill="1" applyBorder="1" applyAlignment="1">
      <alignment horizontal="center" vertical="center"/>
    </xf>
    <xf numFmtId="0" fontId="38" fillId="8" borderId="4" xfId="0" applyFont="1" applyFill="1" applyBorder="1" applyAlignment="1">
      <alignment vertical="center"/>
    </xf>
    <xf numFmtId="0" fontId="3" fillId="8" borderId="20" xfId="0" applyFont="1" applyFill="1" applyBorder="1" applyAlignment="1">
      <alignment horizontal="center" vertical="center" wrapText="1"/>
    </xf>
    <xf numFmtId="0" fontId="33" fillId="8" borderId="24" xfId="0" applyFont="1" applyFill="1" applyBorder="1" applyAlignment="1">
      <alignment vertical="center" wrapText="1"/>
    </xf>
    <xf numFmtId="0" fontId="34" fillId="8" borderId="25" xfId="0" applyFont="1" applyFill="1" applyBorder="1" applyAlignment="1">
      <alignment vertical="center"/>
    </xf>
    <xf numFmtId="2" fontId="33" fillId="8" borderId="25" xfId="0" applyNumberFormat="1" applyFont="1" applyFill="1" applyBorder="1" applyAlignment="1">
      <alignment horizontal="center" vertical="center"/>
    </xf>
    <xf numFmtId="0" fontId="34" fillId="8" borderId="22" xfId="0" applyFont="1" applyFill="1" applyBorder="1" applyAlignment="1">
      <alignment vertical="center"/>
    </xf>
    <xf numFmtId="0" fontId="39" fillId="0" borderId="0" xfId="0" applyFont="1"/>
    <xf numFmtId="0" fontId="40" fillId="0" borderId="0" xfId="0" applyFont="1"/>
    <xf numFmtId="1" fontId="40" fillId="0" borderId="0" xfId="0" applyNumberFormat="1" applyFont="1"/>
    <xf numFmtId="14" fontId="0" fillId="0" borderId="0" xfId="0" applyNumberFormat="1"/>
    <xf numFmtId="0" fontId="0" fillId="0" borderId="0" xfId="0" applyAlignment="1">
      <alignment horizontal="left" wrapText="1" indent="3"/>
    </xf>
    <xf numFmtId="0" fontId="34" fillId="8" borderId="21" xfId="0" applyFont="1" applyFill="1" applyBorder="1" applyAlignment="1">
      <alignment vertical="center" wrapText="1"/>
    </xf>
    <xf numFmtId="0" fontId="34" fillId="8" borderId="19" xfId="0" applyFont="1" applyFill="1" applyBorder="1" applyAlignment="1">
      <alignment vertical="center" wrapText="1"/>
    </xf>
    <xf numFmtId="0" fontId="28" fillId="0" borderId="19" xfId="0" applyFont="1" applyBorder="1" applyAlignment="1">
      <alignment vertical="center" wrapText="1"/>
    </xf>
    <xf numFmtId="0" fontId="38" fillId="8" borderId="19" xfId="0" applyFont="1" applyFill="1" applyBorder="1" applyAlignment="1">
      <alignment vertical="center" wrapText="1"/>
    </xf>
    <xf numFmtId="0" fontId="15" fillId="0" borderId="0" xfId="0" applyFont="1" applyAlignment="1">
      <alignment vertical="center"/>
    </xf>
    <xf numFmtId="0" fontId="16" fillId="0" borderId="0" xfId="0" applyFont="1" applyAlignment="1">
      <alignment vertical="center"/>
    </xf>
    <xf numFmtId="0" fontId="0" fillId="0" borderId="0" xfId="0" applyAlignment="1">
      <alignment vertical="center" wrapText="1"/>
    </xf>
    <xf numFmtId="0" fontId="0" fillId="0" borderId="7" xfId="0" applyBorder="1" applyAlignment="1">
      <alignment horizontal="center" vertical="center"/>
    </xf>
    <xf numFmtId="0" fontId="0" fillId="4" borderId="7" xfId="0" applyFill="1" applyBorder="1" applyAlignment="1">
      <alignment horizontal="center" vertical="center"/>
    </xf>
    <xf numFmtId="0" fontId="0" fillId="4" borderId="6" xfId="0" applyFill="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xf>
    <xf numFmtId="14" fontId="7" fillId="0" borderId="0" xfId="0" applyNumberFormat="1" applyFont="1" applyAlignment="1">
      <alignment horizontal="left" vertical="center"/>
    </xf>
    <xf numFmtId="14" fontId="17"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0" fillId="4" borderId="9" xfId="0" applyFill="1" applyBorder="1" applyAlignment="1">
      <alignment horizontal="center" vertical="center"/>
    </xf>
    <xf numFmtId="0" fontId="22" fillId="0" borderId="0" xfId="0" applyFont="1" applyAlignment="1">
      <alignment vertical="center" wrapText="1"/>
    </xf>
    <xf numFmtId="0" fontId="2" fillId="0" borderId="0" xfId="0" applyFont="1" applyAlignment="1">
      <alignment horizontal="center" vertical="center" wrapText="1"/>
    </xf>
    <xf numFmtId="0" fontId="19" fillId="5" borderId="13"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36" fillId="0" borderId="0" xfId="0" applyFont="1" applyAlignment="1">
      <alignment vertical="center"/>
    </xf>
    <xf numFmtId="0" fontId="16" fillId="4" borderId="7" xfId="0" applyFont="1" applyFill="1" applyBorder="1" applyAlignment="1">
      <alignment horizontal="center" vertical="center"/>
    </xf>
    <xf numFmtId="0" fontId="16" fillId="4" borderId="6" xfId="0" applyFont="1" applyFill="1" applyBorder="1" applyAlignment="1">
      <alignment horizontal="center" vertical="center"/>
    </xf>
    <xf numFmtId="0" fontId="10" fillId="0" borderId="0" xfId="0" quotePrefix="1" applyFont="1" applyAlignment="1">
      <alignment vertical="center"/>
    </xf>
    <xf numFmtId="0" fontId="16" fillId="4" borderId="9"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7" xfId="0" applyFont="1" applyFill="1" applyBorder="1" applyAlignment="1">
      <alignment horizontal="center" vertical="center"/>
    </xf>
    <xf numFmtId="0" fontId="35" fillId="0" borderId="0" xfId="0" applyFont="1" applyAlignment="1">
      <alignment vertical="center"/>
    </xf>
    <xf numFmtId="0" fontId="35" fillId="2" borderId="0" xfId="0" applyFont="1" applyFill="1" applyAlignment="1">
      <alignment vertical="center"/>
    </xf>
    <xf numFmtId="0" fontId="6" fillId="0" borderId="6" xfId="0" applyFont="1" applyBorder="1" applyAlignment="1">
      <alignment vertical="center"/>
    </xf>
    <xf numFmtId="14" fontId="18" fillId="7" borderId="17" xfId="0" applyNumberFormat="1" applyFont="1" applyFill="1" applyBorder="1" applyAlignment="1" applyProtection="1">
      <alignment horizontal="left" vertical="center"/>
      <protection locked="0"/>
    </xf>
    <xf numFmtId="0" fontId="40" fillId="0" borderId="0" xfId="0" applyFont="1" applyProtection="1">
      <protection hidden="1"/>
    </xf>
    <xf numFmtId="1" fontId="40" fillId="0" borderId="0" xfId="0" applyNumberFormat="1" applyFont="1" applyProtection="1">
      <protection hidden="1"/>
    </xf>
    <xf numFmtId="0" fontId="11" fillId="2" borderId="0" xfId="0" applyFont="1" applyFill="1" applyProtection="1">
      <protection hidden="1"/>
    </xf>
    <xf numFmtId="0" fontId="12" fillId="2" borderId="0" xfId="0" applyFont="1" applyFill="1" applyProtection="1">
      <protection hidden="1"/>
    </xf>
    <xf numFmtId="1" fontId="11" fillId="2" borderId="0" xfId="0" applyNumberFormat="1" applyFont="1" applyFill="1" applyProtection="1">
      <protection hidden="1"/>
    </xf>
    <xf numFmtId="1" fontId="11" fillId="2" borderId="0" xfId="0" applyNumberFormat="1" applyFont="1" applyFill="1" applyAlignment="1" applyProtection="1">
      <alignment horizontal="center"/>
      <protection hidden="1"/>
    </xf>
    <xf numFmtId="0" fontId="1" fillId="2" borderId="0" xfId="0" applyFont="1" applyFill="1" applyProtection="1">
      <protection hidden="1"/>
    </xf>
    <xf numFmtId="1" fontId="1" fillId="2" borderId="0" xfId="0" applyNumberFormat="1" applyFont="1" applyFill="1" applyAlignment="1" applyProtection="1">
      <alignment horizontal="center"/>
      <protection hidden="1"/>
    </xf>
    <xf numFmtId="0" fontId="1" fillId="2" borderId="0" xfId="0" applyFont="1" applyFill="1" applyAlignment="1" applyProtection="1">
      <alignment horizontal="center"/>
      <protection hidden="1"/>
    </xf>
    <xf numFmtId="2" fontId="11" fillId="2" borderId="0" xfId="0" applyNumberFormat="1" applyFont="1" applyFill="1" applyAlignment="1" applyProtection="1">
      <alignment horizontal="center"/>
      <protection hidden="1"/>
    </xf>
    <xf numFmtId="2" fontId="1" fillId="2" borderId="0" xfId="0" applyNumberFormat="1" applyFont="1" applyFill="1" applyAlignment="1" applyProtection="1">
      <alignment horizontal="center"/>
      <protection hidden="1"/>
    </xf>
    <xf numFmtId="0" fontId="11" fillId="0" borderId="0" xfId="0" applyFont="1"/>
    <xf numFmtId="1" fontId="11" fillId="0" borderId="0" xfId="0" applyNumberFormat="1" applyFont="1"/>
    <xf numFmtId="0" fontId="42" fillId="0" borderId="0" xfId="0" applyFont="1"/>
    <xf numFmtId="1" fontId="42" fillId="0" borderId="0" xfId="0" applyNumberFormat="1" applyFont="1"/>
    <xf numFmtId="0" fontId="7" fillId="0" borderId="0" xfId="0" applyFont="1" applyAlignment="1">
      <alignment vertical="top"/>
    </xf>
    <xf numFmtId="0" fontId="18" fillId="7" borderId="33" xfId="0" applyFont="1" applyFill="1" applyBorder="1" applyAlignment="1" applyProtection="1">
      <alignment horizontal="center" vertical="center"/>
      <protection locked="0"/>
    </xf>
    <xf numFmtId="0" fontId="18" fillId="7" borderId="0" xfId="0" applyFont="1" applyFill="1" applyAlignment="1" applyProtection="1">
      <alignment horizontal="center" vertical="center"/>
      <protection locked="0"/>
    </xf>
    <xf numFmtId="0" fontId="18" fillId="7" borderId="17" xfId="0" applyFont="1" applyFill="1" applyBorder="1" applyAlignment="1" applyProtection="1">
      <alignment horizontal="center" vertical="center"/>
      <protection locked="0"/>
    </xf>
    <xf numFmtId="0" fontId="0" fillId="7" borderId="28" xfId="0" applyFill="1" applyBorder="1" applyAlignment="1" applyProtection="1">
      <alignment horizontal="left" vertical="center" wrapText="1"/>
      <protection locked="0"/>
    </xf>
    <xf numFmtId="0" fontId="0" fillId="7" borderId="29" xfId="0" applyFill="1" applyBorder="1" applyAlignment="1" applyProtection="1">
      <alignment horizontal="left" vertical="center" wrapText="1"/>
      <protection locked="0"/>
    </xf>
    <xf numFmtId="0" fontId="2" fillId="4" borderId="17" xfId="0" quotePrefix="1" applyFont="1" applyFill="1" applyBorder="1" applyAlignment="1">
      <alignment horizontal="center" vertical="center" wrapText="1"/>
    </xf>
    <xf numFmtId="0" fontId="2" fillId="4" borderId="17" xfId="0" applyFont="1" applyFill="1" applyBorder="1" applyAlignment="1">
      <alignment horizontal="center" vertical="center" wrapText="1"/>
    </xf>
    <xf numFmtId="0" fontId="5" fillId="4" borderId="17" xfId="0" applyFont="1" applyFill="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0" fillId="8" borderId="20" xfId="0" applyFont="1" applyFill="1" applyBorder="1" applyAlignment="1">
      <alignment horizontal="center" vertical="center"/>
    </xf>
    <xf numFmtId="0" fontId="20" fillId="8" borderId="21" xfId="0" applyFont="1" applyFill="1" applyBorder="1" applyAlignment="1">
      <alignment horizontal="center" vertical="center"/>
    </xf>
    <xf numFmtId="0" fontId="20" fillId="8" borderId="22" xfId="0" applyFont="1" applyFill="1" applyBorder="1" applyAlignment="1">
      <alignment horizontal="center" vertical="center"/>
    </xf>
    <xf numFmtId="0" fontId="2" fillId="4" borderId="9" xfId="0" quotePrefix="1" applyFont="1" applyFill="1" applyBorder="1" applyAlignment="1">
      <alignment horizontal="center" vertical="center" wrapText="1"/>
    </xf>
    <xf numFmtId="0" fontId="5" fillId="4" borderId="9" xfId="0" applyFont="1" applyFill="1" applyBorder="1" applyAlignment="1" applyProtection="1">
      <alignment horizontal="center" vertical="center"/>
      <protection locked="0"/>
    </xf>
    <xf numFmtId="0" fontId="0" fillId="7" borderId="10"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22" fillId="0" borderId="0" xfId="0" applyFont="1" applyAlignment="1">
      <alignment horizontal="left" vertical="top"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9" fillId="4" borderId="27" xfId="0" quotePrefix="1" applyFont="1" applyFill="1" applyBorder="1" applyAlignment="1">
      <alignment horizontal="center" vertical="center" wrapText="1"/>
    </xf>
    <xf numFmtId="0" fontId="29" fillId="4" borderId="17" xfId="0" applyFont="1" applyFill="1" applyBorder="1" applyAlignment="1">
      <alignment horizontal="center" vertical="center" wrapText="1"/>
    </xf>
    <xf numFmtId="0" fontId="5" fillId="4" borderId="27" xfId="0" applyFont="1" applyFill="1" applyBorder="1" applyAlignment="1" applyProtection="1">
      <alignment horizontal="center" vertical="center"/>
      <protection locked="0"/>
    </xf>
    <xf numFmtId="0" fontId="0" fillId="7" borderId="10" xfId="0" applyFill="1"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2" fillId="4" borderId="7" xfId="0" applyFont="1" applyFill="1" applyBorder="1" applyAlignment="1">
      <alignment horizontal="center" vertical="center" wrapText="1"/>
    </xf>
    <xf numFmtId="0" fontId="5" fillId="4" borderId="7" xfId="0" applyFont="1" applyFill="1" applyBorder="1" applyAlignment="1" applyProtection="1">
      <alignment horizontal="center" vertical="center"/>
      <protection locked="0"/>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4" borderId="27" xfId="0" quotePrefix="1" applyFont="1" applyFill="1" applyBorder="1" applyAlignment="1">
      <alignment horizontal="center" vertical="center" wrapText="1"/>
    </xf>
    <xf numFmtId="0" fontId="2" fillId="4" borderId="27" xfId="0" applyFont="1" applyFill="1" applyBorder="1" applyAlignment="1">
      <alignment horizontal="center" vertical="center" wrapText="1"/>
    </xf>
    <xf numFmtId="0" fontId="37" fillId="9" borderId="20" xfId="0" applyFont="1" applyFill="1" applyBorder="1" applyAlignment="1">
      <alignment horizontal="center" vertical="center"/>
    </xf>
    <xf numFmtId="0" fontId="37" fillId="9" borderId="21" xfId="0" applyFont="1" applyFill="1" applyBorder="1" applyAlignment="1">
      <alignment horizontal="center" vertical="center"/>
    </xf>
    <xf numFmtId="0" fontId="37" fillId="9" borderId="22" xfId="0" applyFont="1" applyFill="1" applyBorder="1" applyAlignment="1">
      <alignment horizontal="center" vertical="center"/>
    </xf>
    <xf numFmtId="0" fontId="0" fillId="7" borderId="28" xfId="0" applyFill="1" applyBorder="1" applyAlignment="1" applyProtection="1">
      <alignment horizontal="center" vertical="center" wrapText="1"/>
      <protection locked="0"/>
    </xf>
    <xf numFmtId="0" fontId="2" fillId="4" borderId="17" xfId="0" quotePrefix="1"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4" fillId="4" borderId="17" xfId="0" quotePrefix="1" applyFont="1" applyFill="1" applyBorder="1" applyAlignment="1">
      <alignment horizontal="left" vertical="center" wrapText="1"/>
    </xf>
    <xf numFmtId="0" fontId="24" fillId="4" borderId="17" xfId="0" applyFont="1" applyFill="1" applyBorder="1" applyAlignment="1">
      <alignment horizontal="left" vertical="center" wrapText="1"/>
    </xf>
    <xf numFmtId="0" fontId="22" fillId="4" borderId="17" xfId="0" quotePrefix="1"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 fillId="4" borderId="9" xfId="0" applyFont="1" applyFill="1" applyBorder="1" applyAlignment="1">
      <alignment horizontal="left" vertical="center" wrapText="1"/>
    </xf>
    <xf numFmtId="0" fontId="0" fillId="7" borderId="9" xfId="0" applyFill="1" applyBorder="1" applyAlignment="1" applyProtection="1">
      <alignment horizontal="left" vertical="center" wrapText="1"/>
      <protection locked="0"/>
    </xf>
    <xf numFmtId="0" fontId="0" fillId="7" borderId="17"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0" fontId="41" fillId="0" borderId="0" xfId="0" applyFont="1" applyAlignment="1">
      <alignment horizontal="left" vertical="center" wrapText="1"/>
    </xf>
    <xf numFmtId="0" fontId="22" fillId="4" borderId="23" xfId="0" quotePrefix="1" applyFont="1" applyFill="1" applyBorder="1" applyAlignment="1">
      <alignment horizontal="center" vertical="center" wrapText="1"/>
    </xf>
    <xf numFmtId="0" fontId="22" fillId="4" borderId="30" xfId="0" applyFont="1" applyFill="1" applyBorder="1" applyAlignment="1">
      <alignment horizontal="center" vertical="center" wrapText="1"/>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22" fillId="4" borderId="7" xfId="0" applyFont="1" applyFill="1" applyBorder="1" applyAlignment="1">
      <alignment horizontal="center" vertical="center" wrapText="1"/>
    </xf>
    <xf numFmtId="0" fontId="5" fillId="4" borderId="27" xfId="0" applyFont="1" applyFill="1" applyBorder="1" applyAlignment="1">
      <alignment horizontal="center" vertical="center"/>
    </xf>
    <xf numFmtId="0" fontId="5" fillId="4" borderId="17" xfId="0" applyFont="1" applyFill="1" applyBorder="1" applyAlignment="1">
      <alignment horizontal="center" vertical="center"/>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5" fillId="4" borderId="9" xfId="0" applyFont="1" applyFill="1" applyBorder="1" applyAlignment="1">
      <alignment horizontal="center" vertical="center"/>
    </xf>
    <xf numFmtId="0" fontId="0" fillId="7" borderId="10" xfId="0" applyFill="1" applyBorder="1" applyAlignment="1">
      <alignment horizontal="left" vertical="center" wrapText="1"/>
    </xf>
    <xf numFmtId="0" fontId="0" fillId="7" borderId="29" xfId="0" applyFill="1" applyBorder="1" applyAlignment="1">
      <alignment horizontal="left" vertical="center" wrapText="1"/>
    </xf>
    <xf numFmtId="0" fontId="0" fillId="7" borderId="8" xfId="0" applyFill="1" applyBorder="1" applyAlignment="1">
      <alignment horizontal="left" vertical="center" wrapText="1"/>
    </xf>
    <xf numFmtId="0" fontId="0" fillId="7" borderId="28" xfId="0" applyFill="1" applyBorder="1" applyAlignment="1">
      <alignment horizontal="left" vertical="center" wrapText="1"/>
    </xf>
    <xf numFmtId="0" fontId="0" fillId="7" borderId="10" xfId="0" applyFill="1" applyBorder="1" applyAlignment="1">
      <alignment horizontal="center" vertical="center" wrapText="1"/>
    </xf>
    <xf numFmtId="0" fontId="0" fillId="7" borderId="29" xfId="0" applyFill="1" applyBorder="1" applyAlignment="1">
      <alignment horizontal="center" vertical="center" wrapText="1"/>
    </xf>
    <xf numFmtId="0" fontId="5" fillId="4" borderId="7" xfId="0" applyFont="1" applyFill="1" applyBorder="1" applyAlignment="1">
      <alignment horizontal="center" vertical="center"/>
    </xf>
    <xf numFmtId="0" fontId="0" fillId="7" borderId="28" xfId="0" applyFill="1" applyBorder="1" applyAlignment="1">
      <alignment horizontal="center" vertical="center" wrapText="1"/>
    </xf>
    <xf numFmtId="0" fontId="0" fillId="7" borderId="9" xfId="0" applyFill="1" applyBorder="1" applyAlignment="1">
      <alignment horizontal="left" vertical="center" wrapText="1"/>
    </xf>
    <xf numFmtId="0" fontId="0" fillId="7" borderId="17" xfId="0" applyFill="1" applyBorder="1" applyAlignment="1">
      <alignment horizontal="left" vertical="center" wrapText="1"/>
    </xf>
    <xf numFmtId="0" fontId="0" fillId="7" borderId="7" xfId="0" applyFill="1" applyBorder="1" applyAlignment="1">
      <alignment horizontal="left" vertical="center" wrapText="1"/>
    </xf>
    <xf numFmtId="0" fontId="9" fillId="0" borderId="0" xfId="0" applyFont="1" applyAlignment="1">
      <alignment horizontal="left" vertical="center" wrapText="1"/>
    </xf>
    <xf numFmtId="0" fontId="0" fillId="7" borderId="17" xfId="0"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ECECEC"/>
      <color rgb="FFACACAC"/>
      <color rgb="FF9F2557"/>
      <color rgb="FF606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13240801633402"/>
          <c:y val="0.10872940882389699"/>
          <c:w val="0.51638418995702473"/>
          <c:h val="0.86819328011250341"/>
        </c:manualLayout>
      </c:layout>
      <c:radarChart>
        <c:radarStyle val="marker"/>
        <c:varyColors val="0"/>
        <c:ser>
          <c:idx val="0"/>
          <c:order val="0"/>
          <c:tx>
            <c:strRef>
              <c:f>'Votre Schéma Récapitulatif'!$F$36</c:f>
              <c:strCache>
                <c:ptCount val="1"/>
                <c:pt idx="0">
                  <c:v>Score max</c:v>
                </c:pt>
              </c:strCache>
            </c:strRef>
          </c:tx>
          <c:spPr>
            <a:ln w="28575" cap="rnd">
              <a:solidFill>
                <a:schemeClr val="accent1"/>
              </a:solidFill>
              <a:round/>
            </a:ln>
            <a:effectLst/>
          </c:spPr>
          <c:marker>
            <c:symbol val="dot"/>
            <c:size val="2"/>
            <c:spPr>
              <a:solidFill>
                <a:srgbClr val="A6A6A6"/>
              </a:solidFill>
              <a:ln w="9525">
                <a:solidFill>
                  <a:srgbClr val="A6A6A6"/>
                </a:solidFill>
                <a:prstDash val="solid"/>
              </a:ln>
              <a:effectLst/>
            </c:spPr>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Récapitulatif'!$F$37:$F$45</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0-036A-4064-9F59-0AA5CED1A5D6}"/>
            </c:ext>
          </c:extLst>
        </c:ser>
        <c:ser>
          <c:idx val="1"/>
          <c:order val="1"/>
          <c:tx>
            <c:strRef>
              <c:f>'Votre Schéma Récapitulatif'!$G$36</c:f>
              <c:strCache>
                <c:ptCount val="1"/>
                <c:pt idx="0">
                  <c:v>Score Situation initiale</c:v>
                </c:pt>
              </c:strCache>
            </c:strRef>
          </c:tx>
          <c:spPr>
            <a:ln w="28575" cap="rnd">
              <a:solidFill>
                <a:schemeClr val="accent2"/>
              </a:solidFill>
              <a:round/>
            </a:ln>
            <a:effectLst/>
          </c:spPr>
          <c:marker>
            <c:symbol val="circle"/>
            <c:size val="5"/>
            <c:spPr>
              <a:solidFill>
                <a:schemeClr val="accent1">
                  <a:lumMod val="60000"/>
                  <a:lumOff val="40000"/>
                </a:schemeClr>
              </a:solidFill>
              <a:ln w="25400">
                <a:noFill/>
                <a:prstDash val="solid"/>
              </a:ln>
              <a:effectLst/>
            </c:spPr>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Récapitulatif'!$G$37:$G$45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36A-4064-9F59-0AA5CED1A5D6}"/>
            </c:ext>
          </c:extLst>
        </c:ser>
        <c:ser>
          <c:idx val="2"/>
          <c:order val="2"/>
          <c:tx>
            <c:strRef>
              <c:f>'Votre Schéma Récapitulatif'!$H$36</c:f>
              <c:strCache>
                <c:ptCount val="1"/>
                <c:pt idx="0">
                  <c:v>Score Situation envisagée par le projet</c:v>
                </c:pt>
              </c:strCache>
            </c:strRef>
          </c:tx>
          <c:spPr>
            <a:ln w="28575" cap="rnd">
              <a:solidFill>
                <a:schemeClr val="accent3"/>
              </a:solidFill>
              <a:round/>
            </a:ln>
            <a:effectLst/>
          </c:spPr>
          <c:marker>
            <c:symbol val="circle"/>
            <c:size val="5"/>
            <c:spPr>
              <a:solidFill>
                <a:srgbClr val="70AD47"/>
              </a:solidFill>
              <a:ln w="9525">
                <a:solidFill>
                  <a:srgbClr val="70AD47"/>
                </a:solidFill>
                <a:prstDash val="solid"/>
              </a:ln>
              <a:effectLst/>
            </c:spPr>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Récapitulatif'!$H$37:$H$45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036A-4064-9F59-0AA5CED1A5D6}"/>
            </c:ext>
          </c:extLst>
        </c:ser>
        <c:dLbls>
          <c:showLegendKey val="0"/>
          <c:showVal val="0"/>
          <c:showCatName val="0"/>
          <c:showSerName val="0"/>
          <c:showPercent val="0"/>
          <c:showBubbleSize val="0"/>
        </c:dLbls>
        <c:axId val="144559104"/>
        <c:axId val="144569088"/>
      </c:radarChart>
      <c:catAx>
        <c:axId val="1445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569088"/>
        <c:crosses val="autoZero"/>
        <c:auto val="1"/>
        <c:lblAlgn val="ctr"/>
        <c:lblOffset val="100"/>
        <c:noMultiLvlLbl val="0"/>
      </c:catAx>
      <c:valAx>
        <c:axId val="144569088"/>
        <c:scaling>
          <c:orientation val="minMax"/>
          <c:max val="5"/>
          <c:min val="0"/>
        </c:scaling>
        <c:delete val="0"/>
        <c:axPos val="l"/>
        <c:majorGridlines>
          <c:spPr>
            <a:ln w="9525" cap="flat" cmpd="sng" algn="ctr">
              <a:solidFill>
                <a:schemeClr val="bg1">
                  <a:lumMod val="95000"/>
                </a:schemeClr>
              </a:solidFill>
              <a:prstDash val="solid"/>
              <a:round/>
            </a:ln>
            <a:effectLst/>
          </c:spPr>
        </c:majorGridlines>
        <c:numFmt formatCode="0" sourceLinked="0"/>
        <c:majorTickMark val="cross"/>
        <c:minorTickMark val="in"/>
        <c:tickLblPos val="nextTo"/>
        <c:spPr>
          <a:noFill/>
          <a:ln>
            <a:solidFill>
              <a:srgbClr val="ACACAC"/>
            </a:solidFill>
          </a:ln>
          <a:effectLst/>
        </c:spPr>
        <c:txPr>
          <a:bodyPr rot="-60000000" spcFirstLastPara="1" vertOverflow="ellipsis" vert="horz" wrap="square" anchor="ctr" anchorCtr="1"/>
          <a:lstStyle/>
          <a:p>
            <a:pPr>
              <a:defRPr sz="900" b="0" i="0" u="none" strike="noStrike" kern="1200" baseline="0">
                <a:solidFill>
                  <a:srgbClr val="4472C4"/>
                </a:solidFill>
                <a:latin typeface="+mn-lt"/>
                <a:ea typeface="+mn-ea"/>
                <a:cs typeface="+mn-cs"/>
              </a:defRPr>
            </a:pPr>
            <a:endParaRPr lang="fr-FR"/>
          </a:p>
        </c:txPr>
        <c:crossAx val="144559104"/>
        <c:crossesAt val="1"/>
        <c:crossBetween val="between"/>
        <c:majorUnit val="1"/>
        <c:minorUnit val="0.5"/>
      </c:valAx>
      <c:spPr>
        <a:noFill/>
        <a:ln w="25400">
          <a:noFill/>
        </a:ln>
        <a:effectLst/>
      </c:spPr>
    </c:plotArea>
    <c:legend>
      <c:legendPos val="t"/>
      <c:legendEntry>
        <c:idx val="0"/>
        <c:delete val="1"/>
      </c:legendEntry>
      <c:layout>
        <c:manualLayout>
          <c:xMode val="edge"/>
          <c:yMode val="edge"/>
          <c:x val="0.14879408655256871"/>
          <c:y val="6.41025641025641E-3"/>
          <c:w val="0.70241182689486259"/>
          <c:h val="5.4086917019987885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accent6">
                  <a:lumMod val="50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Récapitulatif'!$C$37:$C$45</c:f>
              <c:numCache>
                <c:formatCode>General</c:formatCode>
                <c:ptCount val="9"/>
              </c:numCache>
            </c:numRef>
          </c:val>
          <c:extLst>
            <c:ext xmlns:c16="http://schemas.microsoft.com/office/drawing/2014/chart" uri="{C3380CC4-5D6E-409C-BE32-E72D297353CC}">
              <c16:uniqueId val="{00000000-6A96-46EC-B0D4-3EF2FBDE0BB5}"/>
            </c:ext>
          </c:extLst>
        </c:ser>
        <c:ser>
          <c:idx val="1"/>
          <c:order val="1"/>
          <c:spPr>
            <a:ln w="28575" cap="rnd">
              <a:solidFill>
                <a:schemeClr val="accent2"/>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Récapitulatif'!$D$37:$D$45</c:f>
              <c:numCache>
                <c:formatCode>General</c:formatCode>
                <c:ptCount val="9"/>
              </c:numCache>
            </c:numRef>
          </c:val>
          <c:extLst>
            <c:ext xmlns:c16="http://schemas.microsoft.com/office/drawing/2014/chart" uri="{C3380CC4-5D6E-409C-BE32-E72D297353CC}">
              <c16:uniqueId val="{00000001-6A96-46EC-B0D4-3EF2FBDE0BB5}"/>
            </c:ext>
          </c:extLst>
        </c:ser>
        <c:ser>
          <c:idx val="2"/>
          <c:order val="2"/>
          <c:spPr>
            <a:ln w="28575" cap="rnd">
              <a:solidFill>
                <a:schemeClr val="accent3"/>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Récapitulatif'!$E$37:$E$45</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6A96-46EC-B0D4-3EF2FBDE0BB5}"/>
            </c:ext>
          </c:extLst>
        </c:ser>
        <c:ser>
          <c:idx val="3"/>
          <c:order val="3"/>
          <c:spPr>
            <a:ln w="28575" cap="rnd">
              <a:solidFill>
                <a:schemeClr val="accent4"/>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Récapitulatif'!$F$37:$F$45</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3-6A96-46EC-B0D4-3EF2FBDE0BB5}"/>
            </c:ext>
          </c:extLst>
        </c:ser>
        <c:ser>
          <c:idx val="4"/>
          <c:order val="4"/>
          <c:spPr>
            <a:ln w="28575" cap="rnd">
              <a:solidFill>
                <a:schemeClr val="accent5"/>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Récapitulatif'!$G$37:$G$45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6A96-46EC-B0D4-3EF2FBDE0BB5}"/>
            </c:ext>
          </c:extLst>
        </c:ser>
        <c:ser>
          <c:idx val="5"/>
          <c:order val="5"/>
          <c:spPr>
            <a:ln w="28575" cap="rnd">
              <a:solidFill>
                <a:schemeClr val="accent6"/>
              </a:solidFill>
              <a:round/>
            </a:ln>
            <a:effectLst/>
          </c:spPr>
          <c:marker>
            <c:symbol val="none"/>
          </c:marker>
          <c:cat>
            <c:strRef>
              <c:f>'Votre Schéma Récapitulatif'!$B$37:$B$45</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Récapitulatif'!$H$37:$H$45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6A96-46EC-B0D4-3EF2FBDE0BB5}"/>
            </c:ext>
          </c:extLst>
        </c:ser>
        <c:dLbls>
          <c:showLegendKey val="0"/>
          <c:showVal val="0"/>
          <c:showCatName val="0"/>
          <c:showSerName val="0"/>
          <c:showPercent val="0"/>
          <c:showBubbleSize val="0"/>
        </c:dLbls>
        <c:axId val="44326920"/>
        <c:axId val="196511752"/>
      </c:radarChart>
      <c:catAx>
        <c:axId val="443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511752"/>
        <c:crosses val="autoZero"/>
        <c:auto val="1"/>
        <c:lblAlgn val="ctr"/>
        <c:lblOffset val="100"/>
        <c:noMultiLvlLbl val="0"/>
      </c:catAx>
      <c:valAx>
        <c:axId val="196511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13240801633402"/>
          <c:y val="0.10872940882389699"/>
          <c:w val="0.51638418995702473"/>
          <c:h val="0.86819328011250341"/>
        </c:manualLayout>
      </c:layout>
      <c:radarChart>
        <c:radarStyle val="marker"/>
        <c:varyColors val="0"/>
        <c:ser>
          <c:idx val="0"/>
          <c:order val="0"/>
          <c:tx>
            <c:strRef>
              <c:f>'Ex.Schéma Récapitulatif'!$F$32</c:f>
              <c:strCache>
                <c:ptCount val="1"/>
                <c:pt idx="0">
                  <c:v>Score max</c:v>
                </c:pt>
              </c:strCache>
            </c:strRef>
          </c:tx>
          <c:spPr>
            <a:ln w="28575" cap="rnd">
              <a:solidFill>
                <a:srgbClr val="A6A6A6"/>
              </a:solidFill>
              <a:prstDash val="solid"/>
              <a:round/>
            </a:ln>
            <a:effectLst/>
          </c:spPr>
          <c:marker>
            <c:symbol val="dot"/>
            <c:size val="2"/>
            <c:spPr>
              <a:solidFill>
                <a:srgbClr val="A6A6A6"/>
              </a:solidFill>
              <a:ln w="9525">
                <a:solidFill>
                  <a:srgbClr val="A6A6A6"/>
                </a:solid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Récapitulatif'!$F$33:$F$41</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0-364C-43E1-85B3-73BF3B819976}"/>
            </c:ext>
          </c:extLst>
        </c:ser>
        <c:ser>
          <c:idx val="1"/>
          <c:order val="1"/>
          <c:tx>
            <c:strRef>
              <c:f>'Ex.Schéma Récapitulatif'!$G$32</c:f>
              <c:strCache>
                <c:ptCount val="1"/>
                <c:pt idx="0">
                  <c:v>Score Situation initiale</c:v>
                </c:pt>
              </c:strCache>
            </c:strRef>
          </c:tx>
          <c:spPr>
            <a:ln w="28575" cap="rnd">
              <a:solidFill>
                <a:schemeClr val="accent1">
                  <a:lumMod val="60000"/>
                  <a:lumOff val="40000"/>
                </a:schemeClr>
              </a:solidFill>
              <a:prstDash val="solid"/>
              <a:round/>
            </a:ln>
            <a:effectLst/>
          </c:spPr>
          <c:marker>
            <c:symbol val="circle"/>
            <c:size val="5"/>
            <c:spPr>
              <a:solidFill>
                <a:schemeClr val="accent1">
                  <a:lumMod val="60000"/>
                  <a:lumOff val="40000"/>
                </a:schemeClr>
              </a:solidFill>
              <a:ln w="25400">
                <a:no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Récapitulatif'!$G$33:$G$41</c:f>
              <c:numCache>
                <c:formatCode>0.00</c:formatCode>
                <c:ptCount val="9"/>
                <c:pt idx="0">
                  <c:v>3.4</c:v>
                </c:pt>
                <c:pt idx="1">
                  <c:v>1.2727272727272727</c:v>
                </c:pt>
                <c:pt idx="2">
                  <c:v>1.3636363636363635</c:v>
                </c:pt>
                <c:pt idx="3">
                  <c:v>2.3333333333333335</c:v>
                </c:pt>
                <c:pt idx="4">
                  <c:v>2.6666666666666665</c:v>
                </c:pt>
                <c:pt idx="5">
                  <c:v>3.125</c:v>
                </c:pt>
                <c:pt idx="6">
                  <c:v>4</c:v>
                </c:pt>
                <c:pt idx="7">
                  <c:v>1.8</c:v>
                </c:pt>
                <c:pt idx="8">
                  <c:v>3</c:v>
                </c:pt>
              </c:numCache>
            </c:numRef>
          </c:val>
          <c:extLst>
            <c:ext xmlns:c16="http://schemas.microsoft.com/office/drawing/2014/chart" uri="{C3380CC4-5D6E-409C-BE32-E72D297353CC}">
              <c16:uniqueId val="{00000001-364C-43E1-85B3-73BF3B819976}"/>
            </c:ext>
          </c:extLst>
        </c:ser>
        <c:ser>
          <c:idx val="2"/>
          <c:order val="2"/>
          <c:tx>
            <c:strRef>
              <c:f>'Ex.Schéma Récapitulatif'!$H$32</c:f>
              <c:strCache>
                <c:ptCount val="1"/>
                <c:pt idx="0">
                  <c:v>Score Situation envisagée par le projet</c:v>
                </c:pt>
              </c:strCache>
            </c:strRef>
          </c:tx>
          <c:spPr>
            <a:ln w="28575" cap="rnd">
              <a:solidFill>
                <a:srgbClr val="70AD47"/>
              </a:solidFill>
              <a:prstDash val="solid"/>
              <a:round/>
            </a:ln>
            <a:effectLst/>
          </c:spPr>
          <c:marker>
            <c:symbol val="circle"/>
            <c:size val="5"/>
            <c:spPr>
              <a:solidFill>
                <a:srgbClr val="70AD47"/>
              </a:solidFill>
              <a:ln w="9525">
                <a:solidFill>
                  <a:srgbClr val="70AD47"/>
                </a:solid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Récapitulatif'!$H$33:$H$41</c:f>
              <c:numCache>
                <c:formatCode>0.00</c:formatCode>
                <c:ptCount val="9"/>
                <c:pt idx="0">
                  <c:v>3.4</c:v>
                </c:pt>
                <c:pt idx="1">
                  <c:v>1.6363636363636365</c:v>
                </c:pt>
                <c:pt idx="2">
                  <c:v>1.5454545454545454</c:v>
                </c:pt>
                <c:pt idx="3">
                  <c:v>2.3333333333333335</c:v>
                </c:pt>
                <c:pt idx="4">
                  <c:v>2.6666666666666665</c:v>
                </c:pt>
                <c:pt idx="5">
                  <c:v>3.125</c:v>
                </c:pt>
                <c:pt idx="6">
                  <c:v>4</c:v>
                </c:pt>
                <c:pt idx="7">
                  <c:v>2.2666666666666666</c:v>
                </c:pt>
                <c:pt idx="8">
                  <c:v>2.3333333333333335</c:v>
                </c:pt>
              </c:numCache>
            </c:numRef>
          </c:val>
          <c:extLst>
            <c:ext xmlns:c16="http://schemas.microsoft.com/office/drawing/2014/chart" uri="{C3380CC4-5D6E-409C-BE32-E72D297353CC}">
              <c16:uniqueId val="{00000002-364C-43E1-85B3-73BF3B819976}"/>
            </c:ext>
          </c:extLst>
        </c:ser>
        <c:dLbls>
          <c:showLegendKey val="0"/>
          <c:showVal val="0"/>
          <c:showCatName val="0"/>
          <c:showSerName val="0"/>
          <c:showPercent val="0"/>
          <c:showBubbleSize val="0"/>
        </c:dLbls>
        <c:axId val="144559104"/>
        <c:axId val="144569088"/>
      </c:radarChart>
      <c:catAx>
        <c:axId val="1445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569088"/>
        <c:crosses val="autoZero"/>
        <c:auto val="1"/>
        <c:lblAlgn val="ctr"/>
        <c:lblOffset val="100"/>
        <c:noMultiLvlLbl val="0"/>
      </c:catAx>
      <c:valAx>
        <c:axId val="144569088"/>
        <c:scaling>
          <c:orientation val="minMax"/>
          <c:max val="5"/>
          <c:min val="0"/>
        </c:scaling>
        <c:delete val="0"/>
        <c:axPos val="l"/>
        <c:majorGridlines>
          <c:spPr>
            <a:ln w="9525" cap="flat" cmpd="sng" algn="ctr">
              <a:solidFill>
                <a:schemeClr val="bg1">
                  <a:lumMod val="95000"/>
                </a:schemeClr>
              </a:solidFill>
              <a:prstDash val="solid"/>
              <a:round/>
            </a:ln>
            <a:effectLst/>
          </c:spPr>
        </c:majorGridlines>
        <c:numFmt formatCode="0" sourceLinked="0"/>
        <c:majorTickMark val="cross"/>
        <c:minorTickMark val="in"/>
        <c:tickLblPos val="nextTo"/>
        <c:spPr>
          <a:noFill/>
          <a:ln>
            <a:solidFill>
              <a:srgbClr val="ACACAC"/>
            </a:solidFill>
          </a:ln>
          <a:effectLst/>
        </c:spPr>
        <c:txPr>
          <a:bodyPr rot="-60000000" spcFirstLastPara="1" vertOverflow="ellipsis" vert="horz" wrap="square" anchor="ctr" anchorCtr="1"/>
          <a:lstStyle/>
          <a:p>
            <a:pPr>
              <a:defRPr sz="900" b="0" i="0" u="none" strike="noStrike" kern="1200" baseline="0">
                <a:solidFill>
                  <a:srgbClr val="4472C4"/>
                </a:solidFill>
                <a:latin typeface="+mn-lt"/>
                <a:ea typeface="+mn-ea"/>
                <a:cs typeface="+mn-cs"/>
              </a:defRPr>
            </a:pPr>
            <a:endParaRPr lang="fr-FR"/>
          </a:p>
        </c:txPr>
        <c:crossAx val="144559104"/>
        <c:crossesAt val="1"/>
        <c:crossBetween val="between"/>
        <c:majorUnit val="1"/>
        <c:minorUnit val="0.5"/>
      </c:valAx>
      <c:spPr>
        <a:noFill/>
        <a:ln w="25400">
          <a:noFill/>
        </a:ln>
        <a:effectLst/>
      </c:spPr>
    </c:plotArea>
    <c:legend>
      <c:legendPos val="t"/>
      <c:legendEntry>
        <c:idx val="0"/>
        <c:delete val="1"/>
      </c:legendEntry>
      <c:layout>
        <c:manualLayout>
          <c:xMode val="edge"/>
          <c:yMode val="edge"/>
          <c:x val="0.14879408655256871"/>
          <c:y val="6.41025641025641E-3"/>
          <c:w val="0.70241182689486259"/>
          <c:h val="5.4086917019987885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accent6">
                  <a:lumMod val="50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Récapitulatif'!$C$33:$C$41</c:f>
              <c:numCache>
                <c:formatCode>General</c:formatCode>
                <c:ptCount val="9"/>
              </c:numCache>
            </c:numRef>
          </c:val>
          <c:extLst>
            <c:ext xmlns:c16="http://schemas.microsoft.com/office/drawing/2014/chart" uri="{C3380CC4-5D6E-409C-BE32-E72D297353CC}">
              <c16:uniqueId val="{00000000-6C0A-48DE-88B2-52AE5E81B5C2}"/>
            </c:ext>
          </c:extLst>
        </c:ser>
        <c:ser>
          <c:idx val="1"/>
          <c:order val="1"/>
          <c:spPr>
            <a:ln w="28575" cap="rnd">
              <a:solidFill>
                <a:schemeClr val="accent2"/>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Récapitulatif'!$D$33:$D$41</c:f>
              <c:numCache>
                <c:formatCode>General</c:formatCode>
                <c:ptCount val="9"/>
              </c:numCache>
            </c:numRef>
          </c:val>
          <c:extLst>
            <c:ext xmlns:c16="http://schemas.microsoft.com/office/drawing/2014/chart" uri="{C3380CC4-5D6E-409C-BE32-E72D297353CC}">
              <c16:uniqueId val="{00000001-6C0A-48DE-88B2-52AE5E81B5C2}"/>
            </c:ext>
          </c:extLst>
        </c:ser>
        <c:ser>
          <c:idx val="2"/>
          <c:order val="2"/>
          <c:spPr>
            <a:ln w="28575" cap="rnd">
              <a:solidFill>
                <a:schemeClr val="accent3"/>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Récapitulatif'!$E$33:$E$41</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6C0A-48DE-88B2-52AE5E81B5C2}"/>
            </c:ext>
          </c:extLst>
        </c:ser>
        <c:ser>
          <c:idx val="3"/>
          <c:order val="3"/>
          <c:spPr>
            <a:ln w="28575" cap="rnd">
              <a:solidFill>
                <a:schemeClr val="accent4"/>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Récapitulatif'!$F$33:$F$41</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3-6C0A-48DE-88B2-52AE5E81B5C2}"/>
            </c:ext>
          </c:extLst>
        </c:ser>
        <c:ser>
          <c:idx val="4"/>
          <c:order val="4"/>
          <c:spPr>
            <a:ln w="28575" cap="rnd">
              <a:solidFill>
                <a:schemeClr val="accent5"/>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Récapitulatif'!$G$33:$G$41</c:f>
              <c:numCache>
                <c:formatCode>0.00</c:formatCode>
                <c:ptCount val="9"/>
                <c:pt idx="0">
                  <c:v>3.4</c:v>
                </c:pt>
                <c:pt idx="1">
                  <c:v>1.2727272727272727</c:v>
                </c:pt>
                <c:pt idx="2">
                  <c:v>1.3636363636363635</c:v>
                </c:pt>
                <c:pt idx="3">
                  <c:v>2.3333333333333335</c:v>
                </c:pt>
                <c:pt idx="4">
                  <c:v>2.6666666666666665</c:v>
                </c:pt>
                <c:pt idx="5">
                  <c:v>3.125</c:v>
                </c:pt>
                <c:pt idx="6">
                  <c:v>4</c:v>
                </c:pt>
                <c:pt idx="7">
                  <c:v>1.8</c:v>
                </c:pt>
                <c:pt idx="8">
                  <c:v>3</c:v>
                </c:pt>
              </c:numCache>
            </c:numRef>
          </c:val>
          <c:extLst>
            <c:ext xmlns:c16="http://schemas.microsoft.com/office/drawing/2014/chart" uri="{C3380CC4-5D6E-409C-BE32-E72D297353CC}">
              <c16:uniqueId val="{00000004-6C0A-48DE-88B2-52AE5E81B5C2}"/>
            </c:ext>
          </c:extLst>
        </c:ser>
        <c:ser>
          <c:idx val="5"/>
          <c:order val="5"/>
          <c:spPr>
            <a:ln w="28575" cap="rnd">
              <a:solidFill>
                <a:schemeClr val="accent6"/>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Récapitulatif'!$H$33:$H$41</c:f>
              <c:numCache>
                <c:formatCode>0.00</c:formatCode>
                <c:ptCount val="9"/>
                <c:pt idx="0">
                  <c:v>3.4</c:v>
                </c:pt>
                <c:pt idx="1">
                  <c:v>1.6363636363636365</c:v>
                </c:pt>
                <c:pt idx="2">
                  <c:v>1.5454545454545454</c:v>
                </c:pt>
                <c:pt idx="3">
                  <c:v>2.3333333333333335</c:v>
                </c:pt>
                <c:pt idx="4">
                  <c:v>2.6666666666666665</c:v>
                </c:pt>
                <c:pt idx="5">
                  <c:v>3.125</c:v>
                </c:pt>
                <c:pt idx="6">
                  <c:v>4</c:v>
                </c:pt>
                <c:pt idx="7">
                  <c:v>2.2666666666666666</c:v>
                </c:pt>
                <c:pt idx="8">
                  <c:v>2.3333333333333335</c:v>
                </c:pt>
              </c:numCache>
            </c:numRef>
          </c:val>
          <c:extLst>
            <c:ext xmlns:c16="http://schemas.microsoft.com/office/drawing/2014/chart" uri="{C3380CC4-5D6E-409C-BE32-E72D297353CC}">
              <c16:uniqueId val="{00000005-6C0A-48DE-88B2-52AE5E81B5C2}"/>
            </c:ext>
          </c:extLst>
        </c:ser>
        <c:dLbls>
          <c:showLegendKey val="0"/>
          <c:showVal val="0"/>
          <c:showCatName val="0"/>
          <c:showSerName val="0"/>
          <c:showPercent val="0"/>
          <c:showBubbleSize val="0"/>
        </c:dLbls>
        <c:axId val="44326920"/>
        <c:axId val="196511752"/>
      </c:radarChart>
      <c:catAx>
        <c:axId val="443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511752"/>
        <c:crosses val="autoZero"/>
        <c:auto val="1"/>
        <c:lblAlgn val="ctr"/>
        <c:lblOffset val="100"/>
        <c:noMultiLvlLbl val="0"/>
      </c:catAx>
      <c:valAx>
        <c:axId val="196511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cid:image003.jpg@01DA6975.48D3C860" TargetMode="External"/><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1424940</xdr:colOff>
      <xdr:row>7</xdr:row>
      <xdr:rowOff>53340</xdr:rowOff>
    </xdr:from>
    <xdr:to>
      <xdr:col>0</xdr:col>
      <xdr:colOff>4716780</xdr:colOff>
      <xdr:row>7</xdr:row>
      <xdr:rowOff>2537460</xdr:rowOff>
    </xdr:to>
    <xdr:pic>
      <xdr:nvPicPr>
        <xdr:cNvPr id="7" name="Image 1" descr="Une image contenant texte, capture d’écran, diagramme, cercle&#10;&#10;Description générée automatiquement">
          <a:extLst>
            <a:ext uri="{FF2B5EF4-FFF2-40B4-BE49-F238E27FC236}">
              <a16:creationId xmlns:a16="http://schemas.microsoft.com/office/drawing/2014/main" id="{44D4C24B-1AC5-CBF5-168B-2AF0ECAD7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0123" b="3560"/>
        <a:stretch>
          <a:fillRect/>
        </a:stretch>
      </xdr:blipFill>
      <xdr:spPr bwMode="auto">
        <a:xfrm>
          <a:off x="1424940" y="2430780"/>
          <a:ext cx="3291840" cy="2484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716280</xdr:colOff>
      <xdr:row>40</xdr:row>
      <xdr:rowOff>45720</xdr:rowOff>
    </xdr:from>
    <xdr:to>
      <xdr:col>0</xdr:col>
      <xdr:colOff>5227320</xdr:colOff>
      <xdr:row>40</xdr:row>
      <xdr:rowOff>2494570</xdr:rowOff>
    </xdr:to>
    <xdr:pic>
      <xdr:nvPicPr>
        <xdr:cNvPr id="8" name="Image 7" descr="Une image contenant texte, capture d’écran, diagramme, conception&#10;&#10;Description générée automatiquement">
          <a:extLst>
            <a:ext uri="{FF2B5EF4-FFF2-40B4-BE49-F238E27FC236}">
              <a16:creationId xmlns:a16="http://schemas.microsoft.com/office/drawing/2014/main" id="{0CAE6821-0DC5-3736-5C1C-9AAF4044B051}"/>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tretch>
          <a:fillRect/>
        </a:stretch>
      </xdr:blipFill>
      <xdr:spPr bwMode="auto">
        <a:xfrm>
          <a:off x="716280" y="14561820"/>
          <a:ext cx="4511040" cy="244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xdr:colOff>
      <xdr:row>36</xdr:row>
      <xdr:rowOff>358140</xdr:rowOff>
    </xdr:from>
    <xdr:to>
      <xdr:col>0</xdr:col>
      <xdr:colOff>4039487</xdr:colOff>
      <xdr:row>37</xdr:row>
      <xdr:rowOff>3201247</xdr:rowOff>
    </xdr:to>
    <xdr:pic>
      <xdr:nvPicPr>
        <xdr:cNvPr id="10" name="Image 9">
          <a:extLst>
            <a:ext uri="{FF2B5EF4-FFF2-40B4-BE49-F238E27FC236}">
              <a16:creationId xmlns:a16="http://schemas.microsoft.com/office/drawing/2014/main" id="{08F1E5EC-1B5C-76E7-9B5B-3B79A3B66A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7620" y="8214360"/>
          <a:ext cx="4031867" cy="3208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3688080</xdr:colOff>
      <xdr:row>37</xdr:row>
      <xdr:rowOff>3009900</xdr:rowOff>
    </xdr:from>
    <xdr:to>
      <xdr:col>0</xdr:col>
      <xdr:colOff>5983605</xdr:colOff>
      <xdr:row>37</xdr:row>
      <xdr:rowOff>5000625</xdr:rowOff>
    </xdr:to>
    <xdr:pic>
      <xdr:nvPicPr>
        <xdr:cNvPr id="11" name="Image 12" descr="Quels types d'actions circulaires peut mettre en place une entreprise ? |  Circular Wallonia">
          <a:extLst>
            <a:ext uri="{FF2B5EF4-FFF2-40B4-BE49-F238E27FC236}">
              <a16:creationId xmlns:a16="http://schemas.microsoft.com/office/drawing/2014/main" id="{395EB090-EC10-FE63-753A-A7164A9571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3688080" y="11231880"/>
          <a:ext cx="2295525" cy="199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3817620</xdr:colOff>
      <xdr:row>37</xdr:row>
      <xdr:rowOff>5006340</xdr:rowOff>
    </xdr:from>
    <xdr:ext cx="1995226" cy="125227"/>
    <xdr:sp macro="" textlink="">
      <xdr:nvSpPr>
        <xdr:cNvPr id="6152" name="Zone de texte 1">
          <a:extLst>
            <a:ext uri="{FF2B5EF4-FFF2-40B4-BE49-F238E27FC236}">
              <a16:creationId xmlns:a16="http://schemas.microsoft.com/office/drawing/2014/main" id="{F61D8056-1052-3F70-8D7E-42B4539D63AB}"/>
            </a:ext>
          </a:extLst>
        </xdr:cNvPr>
        <xdr:cNvSpPr txBox="1">
          <a:spLocks noChangeArrowheads="1"/>
        </xdr:cNvSpPr>
      </xdr:nvSpPr>
      <xdr:spPr bwMode="auto">
        <a:xfrm>
          <a:off x="3817620" y="13228320"/>
          <a:ext cx="1995226" cy="125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BE" sz="800" b="0" i="0" u="none" strike="noStrike" baseline="0">
              <a:solidFill>
                <a:srgbClr val="535D5F"/>
              </a:solidFill>
              <a:latin typeface="Calibri Light"/>
              <a:ea typeface="Calibri Light"/>
              <a:cs typeface="Calibri Light"/>
            </a:rPr>
            <a:t>Source : https://economiecirculaire.wallonie.be/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55562</xdr:colOff>
      <xdr:row>9</xdr:row>
      <xdr:rowOff>47626</xdr:rowOff>
    </xdr:from>
    <xdr:to>
      <xdr:col>7</xdr:col>
      <xdr:colOff>39688</xdr:colOff>
      <xdr:row>30</xdr:row>
      <xdr:rowOff>142876</xdr:rowOff>
    </xdr:to>
    <xdr:graphicFrame macro="">
      <xdr:nvGraphicFramePr>
        <xdr:cNvPr id="2" name="Graphique 1">
          <a:extLst>
            <a:ext uri="{FF2B5EF4-FFF2-40B4-BE49-F238E27FC236}">
              <a16:creationId xmlns:a16="http://schemas.microsoft.com/office/drawing/2014/main" id="{9D61711C-6AA6-4E12-8936-376BFB200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16384</xdr:col>
      <xdr:colOff>390525</xdr:colOff>
      <xdr:row>6</xdr:row>
      <xdr:rowOff>114300</xdr:rowOff>
    </xdr:from>
    <xdr:to>
      <xdr:col>16384</xdr:col>
      <xdr:colOff>2809875</xdr:colOff>
      <xdr:row>21</xdr:row>
      <xdr:rowOff>0</xdr:rowOff>
    </xdr:to>
    <xdr:graphicFrame macro="">
      <xdr:nvGraphicFramePr>
        <xdr:cNvPr id="3" name="Graphique 2">
          <a:extLst>
            <a:ext uri="{FF2B5EF4-FFF2-40B4-BE49-F238E27FC236}">
              <a16:creationId xmlns:a16="http://schemas.microsoft.com/office/drawing/2014/main" id="{8CEAF93D-D9C7-45DF-85B9-9F0BB181286C}"/>
            </a:ext>
            <a:ext uri="{147F2762-F138-4A5C-976F-8EAC2B608ADB}">
              <a16:predDERef xmlns:a16="http://schemas.microsoft.com/office/drawing/2014/main" pred="{0461211B-C753-4F8A-ACE4-2A8293B30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55562</xdr:colOff>
      <xdr:row>5</xdr:row>
      <xdr:rowOff>47626</xdr:rowOff>
    </xdr:from>
    <xdr:to>
      <xdr:col>7</xdr:col>
      <xdr:colOff>39688</xdr:colOff>
      <xdr:row>26</xdr:row>
      <xdr:rowOff>142876</xdr:rowOff>
    </xdr:to>
    <xdr:graphicFrame macro="">
      <xdr:nvGraphicFramePr>
        <xdr:cNvPr id="2" name="Graphique 1">
          <a:extLst>
            <a:ext uri="{FF2B5EF4-FFF2-40B4-BE49-F238E27FC236}">
              <a16:creationId xmlns:a16="http://schemas.microsoft.com/office/drawing/2014/main" id="{A0205381-6A31-45D0-8693-07AB6F06D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16384</xdr:col>
      <xdr:colOff>390525</xdr:colOff>
      <xdr:row>6</xdr:row>
      <xdr:rowOff>114300</xdr:rowOff>
    </xdr:from>
    <xdr:to>
      <xdr:col>16384</xdr:col>
      <xdr:colOff>2809875</xdr:colOff>
      <xdr:row>21</xdr:row>
      <xdr:rowOff>0</xdr:rowOff>
    </xdr:to>
    <xdr:graphicFrame macro="">
      <xdr:nvGraphicFramePr>
        <xdr:cNvPr id="3" name="Graphique 2">
          <a:extLst>
            <a:ext uri="{FF2B5EF4-FFF2-40B4-BE49-F238E27FC236}">
              <a16:creationId xmlns:a16="http://schemas.microsoft.com/office/drawing/2014/main" id="{1FE18DCA-34D5-4BAF-A06E-B01C5AD74CDE}"/>
            </a:ext>
            <a:ext uri="{147F2762-F138-4A5C-976F-8EAC2B608ADB}">
              <a16:predDERef xmlns:a16="http://schemas.microsoft.com/office/drawing/2014/main" pred="{0461211B-C753-4F8A-ACE4-2A8293B30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71AE-49C5-4C4D-B288-DFC6E65AAE5E}">
  <dimension ref="A1:A8"/>
  <sheetViews>
    <sheetView topLeftCell="A5" zoomScale="80" zoomScaleNormal="80" workbookViewId="0">
      <selection activeCell="A5" sqref="A5"/>
    </sheetView>
  </sheetViews>
  <sheetFormatPr baseColWidth="10" defaultColWidth="9.109375" defaultRowHeight="14.4" x14ac:dyDescent="0.3"/>
  <cols>
    <col min="1" max="1" width="180.33203125" customWidth="1"/>
  </cols>
  <sheetData>
    <row r="1" spans="1:1" ht="23.4" x14ac:dyDescent="0.45">
      <c r="A1" s="22" t="s">
        <v>122</v>
      </c>
    </row>
    <row r="2" spans="1:1" x14ac:dyDescent="0.3">
      <c r="A2" s="7"/>
    </row>
    <row r="3" spans="1:1" x14ac:dyDescent="0.3">
      <c r="A3" s="7"/>
    </row>
    <row r="4" spans="1:1" ht="109.2" x14ac:dyDescent="0.3">
      <c r="A4" s="25" t="s">
        <v>126</v>
      </c>
    </row>
    <row r="5" spans="1:1" ht="312" x14ac:dyDescent="0.3">
      <c r="A5" s="24" t="s">
        <v>125</v>
      </c>
    </row>
    <row r="7" spans="1:1" ht="43.2" x14ac:dyDescent="0.3">
      <c r="A7" s="23" t="s">
        <v>124</v>
      </c>
    </row>
    <row r="8" spans="1:1" ht="43.2" x14ac:dyDescent="0.3">
      <c r="A8" s="10" t="s">
        <v>123</v>
      </c>
    </row>
  </sheetData>
  <sheetProtection algorithmName="SHA-512" hashValue="vv6EdxV3sX4qoney4U0XY9Y3cRiglertjOI5LL7yUGW/b8ssXYYsyU4pomxwjqalFnWQYNFIEregik+pwdT0Fg==" saltValue="nWE9CvMCW4if44umRmiMXQ==" spinCount="100000" sheet="1" objects="1" scenarios="1" insertHyperlinks="0" autoFilter="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AB06-BA2C-4C44-9C37-0419F0FD58CE}">
  <dimension ref="A3:A62"/>
  <sheetViews>
    <sheetView tabSelected="1" topLeftCell="A56" zoomScale="96" zoomScaleNormal="96" workbookViewId="0">
      <selection activeCell="A25" sqref="A25"/>
    </sheetView>
  </sheetViews>
  <sheetFormatPr baseColWidth="10" defaultRowHeight="14.4" x14ac:dyDescent="0.3"/>
  <cols>
    <col min="1" max="1" width="87.33203125" style="12" customWidth="1"/>
  </cols>
  <sheetData>
    <row r="3" spans="1:1" x14ac:dyDescent="0.3">
      <c r="A3" s="11" t="s">
        <v>24</v>
      </c>
    </row>
    <row r="5" spans="1:1" ht="86.4" x14ac:dyDescent="0.3">
      <c r="A5" s="12" t="s">
        <v>25</v>
      </c>
    </row>
    <row r="6" spans="1:1" ht="43.2" x14ac:dyDescent="0.3">
      <c r="A6" s="12" t="s">
        <v>52</v>
      </c>
    </row>
    <row r="8" spans="1:1" ht="201" customHeight="1" x14ac:dyDescent="0.3"/>
    <row r="10" spans="1:1" x14ac:dyDescent="0.3">
      <c r="A10" s="12" t="s">
        <v>53</v>
      </c>
    </row>
    <row r="11" spans="1:1" x14ac:dyDescent="0.3">
      <c r="A11" s="12" t="str">
        <f>'Votre Auto-analyse comparative'!B27</f>
        <v>PARTIE 1. Stratégie de circularité et/ou d'éco-conception</v>
      </c>
    </row>
    <row r="12" spans="1:1" x14ac:dyDescent="0.3">
      <c r="A12" s="12" t="str">
        <f>'Votre Auto-analyse comparative'!B28</f>
        <v xml:space="preserve">1. Stratégie &amp; Business Model </v>
      </c>
    </row>
    <row r="13" spans="1:1" x14ac:dyDescent="0.3">
      <c r="A13" s="12" t="str">
        <f>'Votre Auto-analyse comparative'!C28</f>
        <v>1.1 Stratégie d'entreprise</v>
      </c>
    </row>
    <row r="14" spans="1:1" x14ac:dyDescent="0.3">
      <c r="A14" s="26" t="str">
        <f>'Votre Auto-analyse comparative'!C55</f>
        <v>1.2 Stratégie de business model d'économie circulaire</v>
      </c>
    </row>
    <row r="15" spans="1:1" x14ac:dyDescent="0.3">
      <c r="A15" s="26" t="str">
        <f>'Votre Auto-analyse comparative'!B113</f>
        <v>2. Ecoconception</v>
      </c>
    </row>
    <row r="16" spans="1:1" x14ac:dyDescent="0.3">
      <c r="A16" s="12" t="str">
        <f>'Votre Auto-analyse comparative'!B170</f>
        <v>PARTIE 2. L'Impact au cours du cycle de vie</v>
      </c>
    </row>
    <row r="17" spans="1:1" x14ac:dyDescent="0.3">
      <c r="A17" s="12" t="str">
        <f>'Votre Auto-analyse comparative'!B171</f>
        <v>3. Impacts des matériaux</v>
      </c>
    </row>
    <row r="18" spans="1:1" x14ac:dyDescent="0.3">
      <c r="A18" s="12" t="str">
        <f>'Votre Auto-analyse comparative'!B207</f>
        <v>4. Impacts liés à la logistique des achats</v>
      </c>
    </row>
    <row r="19" spans="1:1" x14ac:dyDescent="0.3">
      <c r="A19" s="12" t="str">
        <f>'Votre Auto-analyse comparative'!B223</f>
        <v>5. Impacts liés à la transformation/production</v>
      </c>
    </row>
    <row r="20" spans="1:1" x14ac:dyDescent="0.3">
      <c r="A20" s="12" t="str">
        <f>'Votre Auto-analyse comparative'!B264</f>
        <v>6. Impacts liés à la logistique de son produit</v>
      </c>
    </row>
    <row r="21" spans="1:1" x14ac:dyDescent="0.3">
      <c r="A21" s="12" t="str">
        <f>'Votre Auto-analyse comparative'!B275</f>
        <v>7. Impacts durant la phase d'utilisation</v>
      </c>
    </row>
    <row r="22" spans="1:1" x14ac:dyDescent="0.3">
      <c r="A22" s="26" t="str">
        <f>'Votre Auto-analyse comparative'!C275</f>
        <v>7.1. Première utilisation</v>
      </c>
    </row>
    <row r="23" spans="1:1" x14ac:dyDescent="0.3">
      <c r="A23" s="26" t="str">
        <f>'Votre Auto-analyse comparative'!C326</f>
        <v>7.2. Prolongation de l'utilisation</v>
      </c>
    </row>
    <row r="24" spans="1:1" x14ac:dyDescent="0.3">
      <c r="A24" s="12" t="str">
        <f>'Votre Auto-analyse comparative'!B353</f>
        <v>8. Gestion de la fin de vie</v>
      </c>
    </row>
    <row r="26" spans="1:1" x14ac:dyDescent="0.3">
      <c r="A26" s="11" t="s">
        <v>26</v>
      </c>
    </row>
    <row r="28" spans="1:1" ht="28.8" x14ac:dyDescent="0.3">
      <c r="A28" s="13" t="s">
        <v>51</v>
      </c>
    </row>
    <row r="31" spans="1:1" x14ac:dyDescent="0.3">
      <c r="A31" s="11" t="s">
        <v>27</v>
      </c>
    </row>
    <row r="33" spans="1:1" ht="43.2" x14ac:dyDescent="0.3">
      <c r="A33" s="12" t="s">
        <v>34</v>
      </c>
    </row>
    <row r="36" spans="1:1" x14ac:dyDescent="0.3">
      <c r="A36" s="12" t="s">
        <v>35</v>
      </c>
    </row>
    <row r="37" spans="1:1" ht="28.8" x14ac:dyDescent="0.3">
      <c r="A37" s="12" t="s">
        <v>28</v>
      </c>
    </row>
    <row r="38" spans="1:1" ht="409.2" customHeight="1" x14ac:dyDescent="0.3">
      <c r="A38" s="12" t="s">
        <v>29</v>
      </c>
    </row>
    <row r="39" spans="1:1" ht="72" x14ac:dyDescent="0.3">
      <c r="A39" s="12" t="s">
        <v>30</v>
      </c>
    </row>
    <row r="41" spans="1:1" ht="196.8" customHeight="1" x14ac:dyDescent="0.3"/>
    <row r="42" spans="1:1" x14ac:dyDescent="0.3">
      <c r="A42" s="14" t="s">
        <v>31</v>
      </c>
    </row>
    <row r="43" spans="1:1" ht="57.6" x14ac:dyDescent="0.3">
      <c r="A43" s="12" t="s">
        <v>36</v>
      </c>
    </row>
    <row r="45" spans="1:1" x14ac:dyDescent="0.3">
      <c r="A45" s="12" t="s">
        <v>32</v>
      </c>
    </row>
    <row r="46" spans="1:1" ht="43.2" x14ac:dyDescent="0.3">
      <c r="A46" s="26" t="s">
        <v>37</v>
      </c>
    </row>
    <row r="47" spans="1:1" ht="28.8" x14ac:dyDescent="0.3">
      <c r="A47" s="26" t="s">
        <v>38</v>
      </c>
    </row>
    <row r="48" spans="1:1" ht="28.8" x14ac:dyDescent="0.3">
      <c r="A48" s="26" t="s">
        <v>39</v>
      </c>
    </row>
    <row r="49" spans="1:1" x14ac:dyDescent="0.3">
      <c r="A49" s="26" t="s">
        <v>40</v>
      </c>
    </row>
    <row r="50" spans="1:1" x14ac:dyDescent="0.3">
      <c r="A50" s="52" t="s">
        <v>41</v>
      </c>
    </row>
    <row r="51" spans="1:1" x14ac:dyDescent="0.3">
      <c r="A51" s="52" t="s">
        <v>42</v>
      </c>
    </row>
    <row r="52" spans="1:1" x14ac:dyDescent="0.3">
      <c r="A52" s="52" t="s">
        <v>43</v>
      </c>
    </row>
    <row r="53" spans="1:1" x14ac:dyDescent="0.3">
      <c r="A53" s="52" t="s">
        <v>44</v>
      </c>
    </row>
    <row r="54" spans="1:1" ht="28.8" x14ac:dyDescent="0.3">
      <c r="A54" s="26" t="s">
        <v>45</v>
      </c>
    </row>
    <row r="55" spans="1:1" ht="57.6" x14ac:dyDescent="0.3">
      <c r="A55" s="26" t="s">
        <v>46</v>
      </c>
    </row>
    <row r="56" spans="1:1" ht="43.2" x14ac:dyDescent="0.3">
      <c r="A56" s="26" t="s">
        <v>47</v>
      </c>
    </row>
    <row r="57" spans="1:1" x14ac:dyDescent="0.3">
      <c r="A57" s="12" t="s">
        <v>33</v>
      </c>
    </row>
    <row r="60" spans="1:1" ht="43.2" x14ac:dyDescent="0.3">
      <c r="A60" s="12" t="s">
        <v>48</v>
      </c>
    </row>
    <row r="61" spans="1:1" x14ac:dyDescent="0.3">
      <c r="A61" s="12" t="s">
        <v>49</v>
      </c>
    </row>
    <row r="62" spans="1:1" x14ac:dyDescent="0.3">
      <c r="A62" s="12" t="s">
        <v>50</v>
      </c>
    </row>
  </sheetData>
  <sheetProtection algorithmName="SHA-512" hashValue="chw2g0mTDN0CZJanv3ObRv1KbVENpeQfwY/w/s/AkXJXqfuRBxQXmr1HgIxVRCX0Gb29S1WuVpyslG/pKtLXOg==" saltValue="aJb4ynXm5IVCGTxsT3yhsg=="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6328-DADF-427A-9917-4A7DD3A0D212}">
  <sheetPr>
    <pageSetUpPr fitToPage="1"/>
  </sheetPr>
  <dimension ref="A1:XFC373"/>
  <sheetViews>
    <sheetView topLeftCell="A2" zoomScale="80" zoomScaleNormal="80" workbookViewId="0">
      <selection activeCell="C16" sqref="C16:F16"/>
    </sheetView>
  </sheetViews>
  <sheetFormatPr baseColWidth="10" defaultColWidth="0" defaultRowHeight="15.6" x14ac:dyDescent="0.3"/>
  <cols>
    <col min="1" max="1" width="2" style="15" customWidth="1"/>
    <col min="2" max="2" width="34.21875" style="15" customWidth="1"/>
    <col min="3" max="3" width="72.33203125" style="15" customWidth="1"/>
    <col min="4" max="4" width="14.33203125" style="58" customWidth="1"/>
    <col min="5" max="5" width="18.44140625" style="27" bestFit="1" customWidth="1"/>
    <col min="6" max="6" width="59.5546875" style="59" customWidth="1"/>
    <col min="7" max="7" width="18.44140625" style="87" bestFit="1" customWidth="1"/>
    <col min="8" max="8" width="59.5546875" style="15" customWidth="1"/>
    <col min="9" max="10" width="1.6640625" style="15" customWidth="1"/>
    <col min="11" max="13" width="11.44140625" style="15" hidden="1"/>
    <col min="14" max="16381" width="11.5546875" style="15" hidden="1"/>
    <col min="16382" max="16382" width="0.44140625" style="15" hidden="1"/>
    <col min="16383" max="16383" width="14.33203125" style="15" hidden="1"/>
    <col min="16384" max="16384" width="5.6640625" style="15" hidden="1"/>
  </cols>
  <sheetData>
    <row r="1" spans="1:10" ht="23.4" x14ac:dyDescent="0.3">
      <c r="A1" s="57" t="s">
        <v>121</v>
      </c>
      <c r="E1" s="15"/>
      <c r="G1" s="71"/>
    </row>
    <row r="2" spans="1:10" x14ac:dyDescent="0.3">
      <c r="A2" s="15" t="s">
        <v>120</v>
      </c>
      <c r="G2" s="71"/>
      <c r="H2" s="71"/>
    </row>
    <row r="3" spans="1:10" x14ac:dyDescent="0.3">
      <c r="G3" s="71"/>
      <c r="H3" s="71"/>
    </row>
    <row r="4" spans="1:10" ht="79.2" customHeight="1" x14ac:dyDescent="0.3">
      <c r="B4" s="154" t="s">
        <v>183</v>
      </c>
      <c r="C4" s="154"/>
      <c r="D4" s="154"/>
      <c r="E4" s="154"/>
      <c r="F4" s="154"/>
      <c r="G4" s="71"/>
      <c r="H4" s="71"/>
    </row>
    <row r="5" spans="1:10" x14ac:dyDescent="0.3">
      <c r="F5" s="63"/>
      <c r="G5" s="71"/>
      <c r="H5" s="71"/>
    </row>
    <row r="6" spans="1:10" ht="18" x14ac:dyDescent="0.3">
      <c r="B6" s="64" t="s">
        <v>179</v>
      </c>
      <c r="C6" s="107" t="s">
        <v>182</v>
      </c>
      <c r="D6" s="107"/>
      <c r="E6" s="107"/>
      <c r="F6" s="63"/>
      <c r="G6" s="71"/>
      <c r="H6" s="71"/>
    </row>
    <row r="7" spans="1:10" ht="18" x14ac:dyDescent="0.3">
      <c r="C7" s="33"/>
      <c r="D7" s="33"/>
      <c r="E7" s="33"/>
      <c r="F7" s="63"/>
      <c r="G7" s="71"/>
      <c r="H7" s="71"/>
    </row>
    <row r="8" spans="1:10" ht="18" x14ac:dyDescent="0.3">
      <c r="B8" s="64" t="s">
        <v>180</v>
      </c>
      <c r="C8" s="107" t="s">
        <v>182</v>
      </c>
      <c r="D8" s="107"/>
      <c r="E8" s="107"/>
      <c r="F8" s="63"/>
      <c r="G8" s="71"/>
      <c r="H8" s="71"/>
    </row>
    <row r="9" spans="1:10" ht="18" x14ac:dyDescent="0.3">
      <c r="C9" s="33"/>
      <c r="D9" s="33"/>
      <c r="E9" s="33"/>
      <c r="F9" s="63"/>
      <c r="G9" s="71"/>
      <c r="H9" s="71"/>
    </row>
    <row r="10" spans="1:10" ht="18" x14ac:dyDescent="0.3">
      <c r="B10" s="64" t="s">
        <v>54</v>
      </c>
      <c r="C10" s="88">
        <v>45396</v>
      </c>
      <c r="D10" s="68"/>
      <c r="E10" s="68"/>
      <c r="F10" s="68"/>
      <c r="G10" s="71"/>
      <c r="H10" s="71"/>
      <c r="I10" s="67"/>
      <c r="J10" s="67"/>
    </row>
    <row r="11" spans="1:10" ht="18" x14ac:dyDescent="0.3">
      <c r="B11" s="64"/>
      <c r="D11" s="66"/>
      <c r="E11" s="67"/>
      <c r="F11" s="68"/>
      <c r="G11" s="71"/>
      <c r="H11" s="71"/>
      <c r="I11" s="67"/>
      <c r="J11" s="67"/>
    </row>
    <row r="12" spans="1:10" ht="32.4" customHeight="1" x14ac:dyDescent="0.3">
      <c r="C12" s="70" t="s">
        <v>128</v>
      </c>
      <c r="D12" s="107" t="s">
        <v>182</v>
      </c>
      <c r="E12" s="107"/>
      <c r="F12" s="107"/>
      <c r="G12" s="71"/>
      <c r="H12" s="71"/>
      <c r="I12" s="67"/>
      <c r="J12" s="67"/>
    </row>
    <row r="13" spans="1:10" ht="28.8" x14ac:dyDescent="0.3">
      <c r="C13" s="70" t="s">
        <v>129</v>
      </c>
      <c r="D13" s="107" t="s">
        <v>182</v>
      </c>
      <c r="E13" s="107"/>
      <c r="F13" s="107"/>
      <c r="G13" s="71"/>
      <c r="H13" s="71"/>
      <c r="I13" s="67"/>
      <c r="J13" s="67"/>
    </row>
    <row r="14" spans="1:10" ht="14.4" x14ac:dyDescent="0.3">
      <c r="E14" s="71"/>
      <c r="G14" s="71"/>
      <c r="H14" s="71"/>
    </row>
    <row r="15" spans="1:10" ht="48" customHeight="1" x14ac:dyDescent="0.3">
      <c r="B15" s="104" t="s">
        <v>184</v>
      </c>
      <c r="C15" s="123" t="s">
        <v>185</v>
      </c>
      <c r="D15" s="123"/>
      <c r="E15" s="123"/>
      <c r="F15" s="123"/>
      <c r="G15" s="71"/>
      <c r="H15" s="71"/>
    </row>
    <row r="16" spans="1:10" ht="95.4" customHeight="1" x14ac:dyDescent="0.3">
      <c r="C16" s="105" t="s">
        <v>182</v>
      </c>
      <c r="D16" s="106"/>
      <c r="E16" s="106"/>
      <c r="F16" s="106"/>
      <c r="G16" s="71"/>
      <c r="H16" s="71"/>
    </row>
    <row r="17" spans="1:9" ht="18" x14ac:dyDescent="0.3">
      <c r="C17" s="33"/>
      <c r="D17" s="33"/>
      <c r="E17" s="33"/>
      <c r="F17" s="63"/>
      <c r="G17" s="71"/>
      <c r="H17" s="71"/>
    </row>
    <row r="18" spans="1:9" ht="18" x14ac:dyDescent="0.3">
      <c r="B18" s="64" t="s">
        <v>166</v>
      </c>
      <c r="E18" s="71"/>
      <c r="G18" s="71"/>
      <c r="H18" s="71"/>
    </row>
    <row r="19" spans="1:9" ht="14.4" x14ac:dyDescent="0.3">
      <c r="B19" s="60" t="s">
        <v>0</v>
      </c>
      <c r="C19" s="15" t="s">
        <v>167</v>
      </c>
      <c r="E19" s="71"/>
      <c r="G19" s="71"/>
      <c r="H19" s="71"/>
    </row>
    <row r="20" spans="1:9" ht="14.4" x14ac:dyDescent="0.3">
      <c r="B20" s="61">
        <v>5</v>
      </c>
      <c r="C20" s="15" t="s">
        <v>168</v>
      </c>
      <c r="E20" s="71"/>
      <c r="G20" s="71"/>
      <c r="H20" s="71"/>
    </row>
    <row r="21" spans="1:9" ht="14.4" x14ac:dyDescent="0.3">
      <c r="B21" s="62">
        <v>4</v>
      </c>
      <c r="C21" s="15" t="s">
        <v>169</v>
      </c>
      <c r="E21" s="71"/>
      <c r="G21" s="71"/>
      <c r="H21" s="71"/>
    </row>
    <row r="22" spans="1:9" ht="14.4" x14ac:dyDescent="0.3">
      <c r="B22" s="62">
        <v>3</v>
      </c>
      <c r="C22" s="15" t="s">
        <v>170</v>
      </c>
      <c r="E22" s="71"/>
      <c r="G22" s="71"/>
      <c r="H22" s="71"/>
    </row>
    <row r="23" spans="1:9" ht="14.4" x14ac:dyDescent="0.3">
      <c r="B23" s="62">
        <v>2</v>
      </c>
      <c r="C23" s="15" t="s">
        <v>172</v>
      </c>
      <c r="E23" s="71"/>
      <c r="G23" s="71"/>
      <c r="H23" s="71"/>
    </row>
    <row r="24" spans="1:9" ht="14.4" x14ac:dyDescent="0.3">
      <c r="B24" s="69">
        <v>1</v>
      </c>
      <c r="C24" s="15" t="s">
        <v>171</v>
      </c>
      <c r="E24" s="71"/>
      <c r="G24" s="71"/>
      <c r="H24" s="71"/>
    </row>
    <row r="25" spans="1:9" ht="15" thickBot="1" x14ac:dyDescent="0.35">
      <c r="E25" s="71"/>
      <c r="G25" s="71"/>
      <c r="H25" s="71"/>
    </row>
    <row r="26" spans="1:9" s="33" customFormat="1" ht="36.6" thickBot="1" x14ac:dyDescent="0.35">
      <c r="B26" s="72" t="s">
        <v>131</v>
      </c>
      <c r="C26" s="73" t="s">
        <v>1</v>
      </c>
      <c r="D26" s="73" t="s">
        <v>2</v>
      </c>
      <c r="E26" s="74" t="s">
        <v>130</v>
      </c>
      <c r="F26" s="75" t="s">
        <v>134</v>
      </c>
      <c r="G26" s="76" t="s">
        <v>132</v>
      </c>
      <c r="H26" s="77" t="s">
        <v>133</v>
      </c>
    </row>
    <row r="27" spans="1:9" s="78" customFormat="1" ht="29.4" thickBot="1" x14ac:dyDescent="0.35">
      <c r="B27" s="139" t="s">
        <v>55</v>
      </c>
      <c r="C27" s="140"/>
      <c r="D27" s="140"/>
      <c r="E27" s="140"/>
      <c r="F27" s="140"/>
      <c r="G27" s="140"/>
      <c r="H27" s="141"/>
    </row>
    <row r="28" spans="1:9" ht="21.6" thickBot="1" x14ac:dyDescent="0.35">
      <c r="B28" s="124" t="s">
        <v>135</v>
      </c>
      <c r="C28" s="116" t="s">
        <v>56</v>
      </c>
      <c r="D28" s="117"/>
      <c r="E28" s="117"/>
      <c r="F28" s="117"/>
      <c r="G28" s="117"/>
      <c r="H28" s="118"/>
    </row>
    <row r="29" spans="1:9" s="16" customFormat="1" ht="10.199999999999999" customHeight="1" x14ac:dyDescent="0.3">
      <c r="A29" s="15"/>
      <c r="B29" s="125"/>
      <c r="C29" s="155" t="s">
        <v>57</v>
      </c>
      <c r="D29" s="80">
        <v>5</v>
      </c>
      <c r="E29" s="157"/>
      <c r="F29" s="114"/>
      <c r="G29" s="120"/>
      <c r="H29" s="151"/>
    </row>
    <row r="30" spans="1:9" s="16" customFormat="1" ht="10.199999999999999" customHeight="1" x14ac:dyDescent="0.3">
      <c r="A30" s="15"/>
      <c r="B30" s="125"/>
      <c r="C30" s="156"/>
      <c r="D30" s="80">
        <v>4</v>
      </c>
      <c r="E30" s="158"/>
      <c r="F30" s="114"/>
      <c r="G30" s="112"/>
      <c r="H30" s="152"/>
      <c r="I30" s="81"/>
    </row>
    <row r="31" spans="1:9" s="16" customFormat="1" ht="10.199999999999999" customHeight="1" x14ac:dyDescent="0.3">
      <c r="A31" s="15"/>
      <c r="B31" s="125"/>
      <c r="C31" s="156"/>
      <c r="D31" s="80">
        <v>3</v>
      </c>
      <c r="E31" s="158"/>
      <c r="F31" s="114"/>
      <c r="G31" s="112"/>
      <c r="H31" s="152"/>
    </row>
    <row r="32" spans="1:9" s="16" customFormat="1" ht="10.199999999999999" customHeight="1" x14ac:dyDescent="0.3">
      <c r="A32" s="15"/>
      <c r="B32" s="125"/>
      <c r="C32" s="156"/>
      <c r="D32" s="80">
        <v>2</v>
      </c>
      <c r="E32" s="158"/>
      <c r="F32" s="114"/>
      <c r="G32" s="112"/>
      <c r="H32" s="152"/>
    </row>
    <row r="33" spans="1:8" s="16" customFormat="1" ht="10.199999999999999" customHeight="1" x14ac:dyDescent="0.3">
      <c r="A33" s="15"/>
      <c r="B33" s="125"/>
      <c r="C33" s="156"/>
      <c r="D33" s="82">
        <v>1</v>
      </c>
      <c r="E33" s="158"/>
      <c r="F33" s="115"/>
      <c r="G33" s="112"/>
      <c r="H33" s="152"/>
    </row>
    <row r="34" spans="1:8" s="16" customFormat="1" ht="10.199999999999999" customHeight="1" x14ac:dyDescent="0.3">
      <c r="A34" s="15"/>
      <c r="B34" s="125"/>
      <c r="C34" s="148" t="s">
        <v>58</v>
      </c>
      <c r="D34" s="79">
        <v>5</v>
      </c>
      <c r="E34" s="112"/>
      <c r="F34" s="113"/>
      <c r="G34" s="112"/>
      <c r="H34" s="152"/>
    </row>
    <row r="35" spans="1:8" s="16" customFormat="1" ht="10.199999999999999" customHeight="1" x14ac:dyDescent="0.3">
      <c r="A35" s="15"/>
      <c r="B35" s="125"/>
      <c r="C35" s="149"/>
      <c r="D35" s="80">
        <v>4</v>
      </c>
      <c r="E35" s="112"/>
      <c r="F35" s="114"/>
      <c r="G35" s="112"/>
      <c r="H35" s="152"/>
    </row>
    <row r="36" spans="1:8" s="16" customFormat="1" ht="10.199999999999999" customHeight="1" x14ac:dyDescent="0.3">
      <c r="A36" s="15"/>
      <c r="B36" s="125"/>
      <c r="C36" s="149"/>
      <c r="D36" s="80">
        <v>3</v>
      </c>
      <c r="E36" s="112"/>
      <c r="F36" s="114"/>
      <c r="G36" s="112"/>
      <c r="H36" s="152"/>
    </row>
    <row r="37" spans="1:8" s="16" customFormat="1" ht="10.199999999999999" customHeight="1" x14ac:dyDescent="0.3">
      <c r="A37" s="15"/>
      <c r="B37" s="125"/>
      <c r="C37" s="149"/>
      <c r="D37" s="80">
        <v>2</v>
      </c>
      <c r="E37" s="112"/>
      <c r="F37" s="114"/>
      <c r="G37" s="112"/>
      <c r="H37" s="152"/>
    </row>
    <row r="38" spans="1:8" s="16" customFormat="1" ht="10.199999999999999" customHeight="1" x14ac:dyDescent="0.3">
      <c r="A38" s="15"/>
      <c r="B38" s="125"/>
      <c r="C38" s="149"/>
      <c r="D38" s="82">
        <v>1</v>
      </c>
      <c r="E38" s="112"/>
      <c r="F38" s="115"/>
      <c r="G38" s="112"/>
      <c r="H38" s="152"/>
    </row>
    <row r="39" spans="1:8" s="16" customFormat="1" ht="10.199999999999999" customHeight="1" x14ac:dyDescent="0.3">
      <c r="A39" s="15"/>
      <c r="B39" s="125"/>
      <c r="C39" s="148" t="s">
        <v>59</v>
      </c>
      <c r="D39" s="79">
        <v>5</v>
      </c>
      <c r="E39" s="112"/>
      <c r="F39" s="113"/>
      <c r="G39" s="112"/>
      <c r="H39" s="152"/>
    </row>
    <row r="40" spans="1:8" s="16" customFormat="1" ht="10.199999999999999" customHeight="1" x14ac:dyDescent="0.3">
      <c r="A40" s="15"/>
      <c r="B40" s="125"/>
      <c r="C40" s="149"/>
      <c r="D40" s="80">
        <v>4</v>
      </c>
      <c r="E40" s="112"/>
      <c r="F40" s="114"/>
      <c r="G40" s="112"/>
      <c r="H40" s="152"/>
    </row>
    <row r="41" spans="1:8" s="16" customFormat="1" ht="10.199999999999999" customHeight="1" x14ac:dyDescent="0.3">
      <c r="A41" s="15"/>
      <c r="B41" s="125"/>
      <c r="C41" s="149"/>
      <c r="D41" s="80">
        <v>3</v>
      </c>
      <c r="E41" s="112"/>
      <c r="F41" s="114"/>
      <c r="G41" s="112"/>
      <c r="H41" s="152"/>
    </row>
    <row r="42" spans="1:8" s="16" customFormat="1" ht="10.199999999999999" customHeight="1" x14ac:dyDescent="0.3">
      <c r="A42" s="15"/>
      <c r="B42" s="125"/>
      <c r="C42" s="149"/>
      <c r="D42" s="80">
        <v>2</v>
      </c>
      <c r="E42" s="112"/>
      <c r="F42" s="114"/>
      <c r="G42" s="112"/>
      <c r="H42" s="152"/>
    </row>
    <row r="43" spans="1:8" s="16" customFormat="1" ht="10.199999999999999" customHeight="1" x14ac:dyDescent="0.3">
      <c r="A43" s="15"/>
      <c r="B43" s="125"/>
      <c r="C43" s="149"/>
      <c r="D43" s="82">
        <v>1</v>
      </c>
      <c r="E43" s="112"/>
      <c r="F43" s="115"/>
      <c r="G43" s="112"/>
      <c r="H43" s="152"/>
    </row>
    <row r="44" spans="1:8" s="16" customFormat="1" ht="10.199999999999999" customHeight="1" x14ac:dyDescent="0.3">
      <c r="A44" s="15"/>
      <c r="B44" s="125"/>
      <c r="C44" s="148" t="s">
        <v>60</v>
      </c>
      <c r="D44" s="79">
        <v>5</v>
      </c>
      <c r="E44" s="112"/>
      <c r="F44" s="113"/>
      <c r="G44" s="112"/>
      <c r="H44" s="152"/>
    </row>
    <row r="45" spans="1:8" s="16" customFormat="1" ht="10.199999999999999" customHeight="1" x14ac:dyDescent="0.3">
      <c r="A45" s="15"/>
      <c r="B45" s="125"/>
      <c r="C45" s="149"/>
      <c r="D45" s="80">
        <v>4</v>
      </c>
      <c r="E45" s="112"/>
      <c r="F45" s="114"/>
      <c r="G45" s="112"/>
      <c r="H45" s="152"/>
    </row>
    <row r="46" spans="1:8" s="16" customFormat="1" ht="10.199999999999999" customHeight="1" x14ac:dyDescent="0.3">
      <c r="A46" s="15"/>
      <c r="B46" s="125"/>
      <c r="C46" s="149"/>
      <c r="D46" s="80">
        <v>3</v>
      </c>
      <c r="E46" s="112"/>
      <c r="F46" s="114"/>
      <c r="G46" s="112"/>
      <c r="H46" s="152"/>
    </row>
    <row r="47" spans="1:8" s="16" customFormat="1" ht="10.199999999999999" customHeight="1" x14ac:dyDescent="0.3">
      <c r="A47" s="15"/>
      <c r="B47" s="125"/>
      <c r="C47" s="149"/>
      <c r="D47" s="80">
        <v>2</v>
      </c>
      <c r="E47" s="112"/>
      <c r="F47" s="114"/>
      <c r="G47" s="112"/>
      <c r="H47" s="152"/>
    </row>
    <row r="48" spans="1:8" s="16" customFormat="1" ht="10.199999999999999" customHeight="1" x14ac:dyDescent="0.3">
      <c r="A48" s="15"/>
      <c r="B48" s="125"/>
      <c r="C48" s="149"/>
      <c r="D48" s="82">
        <v>1</v>
      </c>
      <c r="E48" s="112"/>
      <c r="F48" s="115"/>
      <c r="G48" s="112"/>
      <c r="H48" s="152"/>
    </row>
    <row r="49" spans="1:8" s="16" customFormat="1" ht="10.199999999999999" customHeight="1" x14ac:dyDescent="0.3">
      <c r="A49" s="15"/>
      <c r="B49" s="125"/>
      <c r="C49" s="148" t="s">
        <v>61</v>
      </c>
      <c r="D49" s="79">
        <v>5</v>
      </c>
      <c r="E49" s="112"/>
      <c r="F49" s="113"/>
      <c r="G49" s="112"/>
      <c r="H49" s="152"/>
    </row>
    <row r="50" spans="1:8" s="16" customFormat="1" ht="10.199999999999999" customHeight="1" x14ac:dyDescent="0.3">
      <c r="A50" s="15"/>
      <c r="B50" s="125"/>
      <c r="C50" s="149"/>
      <c r="D50" s="80">
        <v>4</v>
      </c>
      <c r="E50" s="112"/>
      <c r="F50" s="114"/>
      <c r="G50" s="112"/>
      <c r="H50" s="152"/>
    </row>
    <row r="51" spans="1:8" s="16" customFormat="1" ht="10.199999999999999" customHeight="1" x14ac:dyDescent="0.3">
      <c r="A51" s="15"/>
      <c r="B51" s="125"/>
      <c r="C51" s="149"/>
      <c r="D51" s="80">
        <v>3</v>
      </c>
      <c r="E51" s="112"/>
      <c r="F51" s="114"/>
      <c r="G51" s="112"/>
      <c r="H51" s="152"/>
    </row>
    <row r="52" spans="1:8" s="16" customFormat="1" ht="10.199999999999999" customHeight="1" x14ac:dyDescent="0.3">
      <c r="A52" s="15"/>
      <c r="B52" s="125"/>
      <c r="C52" s="149"/>
      <c r="D52" s="80">
        <v>2</v>
      </c>
      <c r="E52" s="112"/>
      <c r="F52" s="114"/>
      <c r="G52" s="112"/>
      <c r="H52" s="152"/>
    </row>
    <row r="53" spans="1:8" s="16" customFormat="1" ht="10.199999999999999" customHeight="1" thickBot="1" x14ac:dyDescent="0.35">
      <c r="A53" s="15"/>
      <c r="B53" s="125"/>
      <c r="C53" s="159"/>
      <c r="D53" s="82">
        <v>1</v>
      </c>
      <c r="E53" s="133"/>
      <c r="F53" s="115"/>
      <c r="G53" s="133"/>
      <c r="H53" s="153"/>
    </row>
    <row r="54" spans="1:8" s="35" customFormat="1" ht="18.600000000000001" thickBot="1" x14ac:dyDescent="0.35">
      <c r="A54" s="33"/>
      <c r="B54" s="125"/>
      <c r="C54" s="44" t="str">
        <f>"SCORE MOYEN - "&amp;C28</f>
        <v>SCORE MOYEN - 1.1 Stratégie d'entreprise</v>
      </c>
      <c r="D54" s="45"/>
      <c r="E54" s="46" t="e">
        <f>AVERAGE(E29:E53)</f>
        <v>#DIV/0!</v>
      </c>
      <c r="F54" s="53"/>
      <c r="G54" s="46" t="e">
        <f>AVERAGE(G29:G53)</f>
        <v>#DIV/0!</v>
      </c>
      <c r="H54" s="47"/>
    </row>
    <row r="55" spans="1:8" ht="21.6" thickBot="1" x14ac:dyDescent="0.35">
      <c r="B55" s="125"/>
      <c r="C55" s="116" t="s">
        <v>136</v>
      </c>
      <c r="D55" s="117"/>
      <c r="E55" s="117"/>
      <c r="F55" s="117"/>
      <c r="G55" s="117"/>
      <c r="H55" s="118"/>
    </row>
    <row r="56" spans="1:8" s="16" customFormat="1" ht="47.4" customHeight="1" x14ac:dyDescent="0.3">
      <c r="A56" s="15"/>
      <c r="B56" s="125"/>
      <c r="C56" s="150" t="s">
        <v>62</v>
      </c>
      <c r="D56" s="150"/>
      <c r="E56" s="150"/>
      <c r="F56" s="150"/>
      <c r="G56" s="150"/>
      <c r="H56" s="151"/>
    </row>
    <row r="57" spans="1:8" s="16" customFormat="1" ht="10.199999999999999" customHeight="1" x14ac:dyDescent="0.3">
      <c r="A57" s="15"/>
      <c r="B57" s="125"/>
      <c r="C57" s="143" t="s">
        <v>63</v>
      </c>
      <c r="D57" s="79">
        <v>5</v>
      </c>
      <c r="E57" s="112"/>
      <c r="F57" s="113"/>
      <c r="G57" s="112"/>
      <c r="H57" s="152"/>
    </row>
    <row r="58" spans="1:8" s="16" customFormat="1" ht="10.199999999999999" customHeight="1" x14ac:dyDescent="0.3">
      <c r="A58" s="15"/>
      <c r="B58" s="125"/>
      <c r="C58" s="144"/>
      <c r="D58" s="80">
        <v>4</v>
      </c>
      <c r="E58" s="112"/>
      <c r="F58" s="114"/>
      <c r="G58" s="112"/>
      <c r="H58" s="152"/>
    </row>
    <row r="59" spans="1:8" s="16" customFormat="1" ht="10.199999999999999" customHeight="1" x14ac:dyDescent="0.3">
      <c r="A59" s="15"/>
      <c r="B59" s="125"/>
      <c r="C59" s="144"/>
      <c r="D59" s="80">
        <v>3</v>
      </c>
      <c r="E59" s="112"/>
      <c r="F59" s="114"/>
      <c r="G59" s="112"/>
      <c r="H59" s="152"/>
    </row>
    <row r="60" spans="1:8" s="16" customFormat="1" ht="10.199999999999999" customHeight="1" x14ac:dyDescent="0.3">
      <c r="A60" s="15"/>
      <c r="B60" s="125"/>
      <c r="C60" s="144"/>
      <c r="D60" s="80">
        <v>2</v>
      </c>
      <c r="E60" s="112"/>
      <c r="F60" s="114"/>
      <c r="G60" s="112"/>
      <c r="H60" s="152"/>
    </row>
    <row r="61" spans="1:8" s="16" customFormat="1" ht="10.199999999999999" customHeight="1" x14ac:dyDescent="0.3">
      <c r="A61" s="15"/>
      <c r="B61" s="125"/>
      <c r="C61" s="144"/>
      <c r="D61" s="82">
        <v>1</v>
      </c>
      <c r="E61" s="112"/>
      <c r="F61" s="115"/>
      <c r="G61" s="112"/>
      <c r="H61" s="152"/>
    </row>
    <row r="62" spans="1:8" s="16" customFormat="1" ht="10.199999999999999" customHeight="1" x14ac:dyDescent="0.3">
      <c r="A62" s="15"/>
      <c r="B62" s="125"/>
      <c r="C62" s="143" t="s">
        <v>64</v>
      </c>
      <c r="D62" s="79">
        <v>5</v>
      </c>
      <c r="E62" s="112"/>
      <c r="F62" s="113"/>
      <c r="G62" s="112"/>
      <c r="H62" s="152"/>
    </row>
    <row r="63" spans="1:8" s="16" customFormat="1" ht="10.199999999999999" customHeight="1" x14ac:dyDescent="0.3">
      <c r="A63" s="15"/>
      <c r="B63" s="125"/>
      <c r="C63" s="144"/>
      <c r="D63" s="80">
        <v>4</v>
      </c>
      <c r="E63" s="112"/>
      <c r="F63" s="114"/>
      <c r="G63" s="112"/>
      <c r="H63" s="152"/>
    </row>
    <row r="64" spans="1:8" s="16" customFormat="1" ht="10.199999999999999" customHeight="1" x14ac:dyDescent="0.3">
      <c r="A64" s="15"/>
      <c r="B64" s="125"/>
      <c r="C64" s="144"/>
      <c r="D64" s="80">
        <v>3</v>
      </c>
      <c r="E64" s="112"/>
      <c r="F64" s="114"/>
      <c r="G64" s="112"/>
      <c r="H64" s="152"/>
    </row>
    <row r="65" spans="1:8" s="16" customFormat="1" ht="10.199999999999999" customHeight="1" x14ac:dyDescent="0.3">
      <c r="A65" s="15"/>
      <c r="B65" s="125"/>
      <c r="C65" s="144"/>
      <c r="D65" s="80">
        <v>2</v>
      </c>
      <c r="E65" s="112"/>
      <c r="F65" s="114"/>
      <c r="G65" s="112"/>
      <c r="H65" s="152"/>
    </row>
    <row r="66" spans="1:8" s="16" customFormat="1" ht="10.199999999999999" customHeight="1" x14ac:dyDescent="0.3">
      <c r="A66" s="15"/>
      <c r="B66" s="125"/>
      <c r="C66" s="144"/>
      <c r="D66" s="82">
        <v>1</v>
      </c>
      <c r="E66" s="112"/>
      <c r="F66" s="115"/>
      <c r="G66" s="112"/>
      <c r="H66" s="152"/>
    </row>
    <row r="67" spans="1:8" s="16" customFormat="1" ht="10.199999999999999" customHeight="1" x14ac:dyDescent="0.3">
      <c r="A67" s="15"/>
      <c r="B67" s="125"/>
      <c r="C67" s="143" t="s">
        <v>65</v>
      </c>
      <c r="D67" s="79">
        <v>5</v>
      </c>
      <c r="E67" s="112"/>
      <c r="F67" s="113"/>
      <c r="G67" s="112"/>
      <c r="H67" s="152"/>
    </row>
    <row r="68" spans="1:8" s="16" customFormat="1" ht="10.199999999999999" customHeight="1" x14ac:dyDescent="0.3">
      <c r="A68" s="15"/>
      <c r="B68" s="125"/>
      <c r="C68" s="144"/>
      <c r="D68" s="80">
        <v>4</v>
      </c>
      <c r="E68" s="112"/>
      <c r="F68" s="114"/>
      <c r="G68" s="112"/>
      <c r="H68" s="152"/>
    </row>
    <row r="69" spans="1:8" s="16" customFormat="1" ht="10.199999999999999" customHeight="1" x14ac:dyDescent="0.3">
      <c r="A69" s="15"/>
      <c r="B69" s="125"/>
      <c r="C69" s="144"/>
      <c r="D69" s="80">
        <v>3</v>
      </c>
      <c r="E69" s="112"/>
      <c r="F69" s="114"/>
      <c r="G69" s="112"/>
      <c r="H69" s="152"/>
    </row>
    <row r="70" spans="1:8" s="16" customFormat="1" ht="10.199999999999999" customHeight="1" x14ac:dyDescent="0.3">
      <c r="A70" s="15"/>
      <c r="B70" s="125"/>
      <c r="C70" s="144"/>
      <c r="D70" s="80">
        <v>2</v>
      </c>
      <c r="E70" s="112"/>
      <c r="F70" s="114"/>
      <c r="G70" s="112"/>
      <c r="H70" s="152"/>
    </row>
    <row r="71" spans="1:8" s="16" customFormat="1" ht="10.199999999999999" customHeight="1" x14ac:dyDescent="0.3">
      <c r="A71" s="15"/>
      <c r="B71" s="125"/>
      <c r="C71" s="144"/>
      <c r="D71" s="82">
        <v>1</v>
      </c>
      <c r="E71" s="112"/>
      <c r="F71" s="115"/>
      <c r="G71" s="112"/>
      <c r="H71" s="152"/>
    </row>
    <row r="72" spans="1:8" s="16" customFormat="1" ht="10.199999999999999" customHeight="1" x14ac:dyDescent="0.3">
      <c r="A72" s="15"/>
      <c r="B72" s="125"/>
      <c r="C72" s="143" t="s">
        <v>66</v>
      </c>
      <c r="D72" s="79">
        <v>5</v>
      </c>
      <c r="E72" s="112"/>
      <c r="F72" s="113"/>
      <c r="G72" s="112"/>
      <c r="H72" s="152"/>
    </row>
    <row r="73" spans="1:8" s="16" customFormat="1" ht="10.199999999999999" customHeight="1" x14ac:dyDescent="0.3">
      <c r="A73" s="15"/>
      <c r="B73" s="125"/>
      <c r="C73" s="144"/>
      <c r="D73" s="80">
        <v>4</v>
      </c>
      <c r="E73" s="112"/>
      <c r="F73" s="114"/>
      <c r="G73" s="112"/>
      <c r="H73" s="152"/>
    </row>
    <row r="74" spans="1:8" s="16" customFormat="1" ht="10.199999999999999" customHeight="1" x14ac:dyDescent="0.3">
      <c r="A74" s="15"/>
      <c r="B74" s="125"/>
      <c r="C74" s="144"/>
      <c r="D74" s="80">
        <v>3</v>
      </c>
      <c r="E74" s="112"/>
      <c r="F74" s="114"/>
      <c r="G74" s="112"/>
      <c r="H74" s="152"/>
    </row>
    <row r="75" spans="1:8" s="16" customFormat="1" ht="10.199999999999999" customHeight="1" x14ac:dyDescent="0.3">
      <c r="A75" s="15"/>
      <c r="B75" s="125"/>
      <c r="C75" s="144"/>
      <c r="D75" s="80">
        <v>2</v>
      </c>
      <c r="E75" s="112"/>
      <c r="F75" s="114"/>
      <c r="G75" s="112"/>
      <c r="H75" s="152"/>
    </row>
    <row r="76" spans="1:8" s="16" customFormat="1" ht="10.199999999999999" customHeight="1" x14ac:dyDescent="0.3">
      <c r="A76" s="15"/>
      <c r="B76" s="125"/>
      <c r="C76" s="144"/>
      <c r="D76" s="82">
        <v>1</v>
      </c>
      <c r="E76" s="112"/>
      <c r="F76" s="115"/>
      <c r="G76" s="112"/>
      <c r="H76" s="152"/>
    </row>
    <row r="77" spans="1:8" s="16" customFormat="1" ht="10.199999999999999" customHeight="1" x14ac:dyDescent="0.3">
      <c r="A77" s="15"/>
      <c r="B77" s="125"/>
      <c r="C77" s="143" t="s">
        <v>67</v>
      </c>
      <c r="D77" s="79">
        <v>5</v>
      </c>
      <c r="E77" s="112"/>
      <c r="F77" s="113"/>
      <c r="G77" s="112"/>
      <c r="H77" s="152"/>
    </row>
    <row r="78" spans="1:8" s="16" customFormat="1" ht="10.199999999999999" customHeight="1" x14ac:dyDescent="0.3">
      <c r="A78" s="15"/>
      <c r="B78" s="125"/>
      <c r="C78" s="144"/>
      <c r="D78" s="80">
        <v>4</v>
      </c>
      <c r="E78" s="112"/>
      <c r="F78" s="114"/>
      <c r="G78" s="112"/>
      <c r="H78" s="152"/>
    </row>
    <row r="79" spans="1:8" s="16" customFormat="1" ht="10.199999999999999" customHeight="1" x14ac:dyDescent="0.3">
      <c r="A79" s="15"/>
      <c r="B79" s="125"/>
      <c r="C79" s="144"/>
      <c r="D79" s="80">
        <v>3</v>
      </c>
      <c r="E79" s="112"/>
      <c r="F79" s="114"/>
      <c r="G79" s="112"/>
      <c r="H79" s="152"/>
    </row>
    <row r="80" spans="1:8" s="16" customFormat="1" ht="10.199999999999999" customHeight="1" x14ac:dyDescent="0.3">
      <c r="A80" s="15"/>
      <c r="B80" s="125"/>
      <c r="C80" s="144"/>
      <c r="D80" s="80">
        <v>2</v>
      </c>
      <c r="E80" s="112"/>
      <c r="F80" s="114"/>
      <c r="G80" s="112"/>
      <c r="H80" s="152"/>
    </row>
    <row r="81" spans="1:8" s="16" customFormat="1" ht="10.199999999999999" customHeight="1" x14ac:dyDescent="0.3">
      <c r="A81" s="15"/>
      <c r="B81" s="125"/>
      <c r="C81" s="144"/>
      <c r="D81" s="82">
        <v>1</v>
      </c>
      <c r="E81" s="112"/>
      <c r="F81" s="115"/>
      <c r="G81" s="112"/>
      <c r="H81" s="152"/>
    </row>
    <row r="82" spans="1:8" s="16" customFormat="1" ht="10.199999999999999" customHeight="1" x14ac:dyDescent="0.3">
      <c r="A82" s="15"/>
      <c r="B82" s="125"/>
      <c r="C82" s="143" t="s">
        <v>68</v>
      </c>
      <c r="D82" s="79">
        <v>5</v>
      </c>
      <c r="E82" s="112"/>
      <c r="F82" s="113"/>
      <c r="G82" s="112"/>
      <c r="H82" s="152"/>
    </row>
    <row r="83" spans="1:8" s="16" customFormat="1" ht="10.199999999999999" customHeight="1" x14ac:dyDescent="0.3">
      <c r="A83" s="15"/>
      <c r="B83" s="125"/>
      <c r="C83" s="144"/>
      <c r="D83" s="80">
        <v>4</v>
      </c>
      <c r="E83" s="112"/>
      <c r="F83" s="114"/>
      <c r="G83" s="112"/>
      <c r="H83" s="152"/>
    </row>
    <row r="84" spans="1:8" s="16" customFormat="1" ht="10.199999999999999" customHeight="1" x14ac:dyDescent="0.3">
      <c r="A84" s="15"/>
      <c r="B84" s="125"/>
      <c r="C84" s="144"/>
      <c r="D84" s="80">
        <v>3</v>
      </c>
      <c r="E84" s="112"/>
      <c r="F84" s="114"/>
      <c r="G84" s="112"/>
      <c r="H84" s="152"/>
    </row>
    <row r="85" spans="1:8" s="16" customFormat="1" ht="10.199999999999999" customHeight="1" x14ac:dyDescent="0.3">
      <c r="A85" s="15"/>
      <c r="B85" s="125"/>
      <c r="C85" s="144"/>
      <c r="D85" s="80">
        <v>2</v>
      </c>
      <c r="E85" s="112"/>
      <c r="F85" s="114"/>
      <c r="G85" s="112"/>
      <c r="H85" s="152"/>
    </row>
    <row r="86" spans="1:8" s="16" customFormat="1" ht="10.199999999999999" customHeight="1" x14ac:dyDescent="0.3">
      <c r="A86" s="15"/>
      <c r="B86" s="125"/>
      <c r="C86" s="144"/>
      <c r="D86" s="82">
        <v>1</v>
      </c>
      <c r="E86" s="112"/>
      <c r="F86" s="115"/>
      <c r="G86" s="112"/>
      <c r="H86" s="152"/>
    </row>
    <row r="87" spans="1:8" s="16" customFormat="1" ht="10.199999999999999" customHeight="1" x14ac:dyDescent="0.3">
      <c r="A87" s="15"/>
      <c r="B87" s="125"/>
      <c r="C87" s="143" t="s">
        <v>69</v>
      </c>
      <c r="D87" s="79">
        <v>5</v>
      </c>
      <c r="E87" s="112"/>
      <c r="F87" s="113"/>
      <c r="G87" s="112"/>
      <c r="H87" s="152"/>
    </row>
    <row r="88" spans="1:8" s="16" customFormat="1" ht="10.199999999999999" customHeight="1" x14ac:dyDescent="0.3">
      <c r="A88" s="15"/>
      <c r="B88" s="125"/>
      <c r="C88" s="144"/>
      <c r="D88" s="80">
        <v>4</v>
      </c>
      <c r="E88" s="112"/>
      <c r="F88" s="114"/>
      <c r="G88" s="112"/>
      <c r="H88" s="152"/>
    </row>
    <row r="89" spans="1:8" s="16" customFormat="1" ht="10.199999999999999" customHeight="1" x14ac:dyDescent="0.3">
      <c r="A89" s="15"/>
      <c r="B89" s="125"/>
      <c r="C89" s="144"/>
      <c r="D89" s="80">
        <v>3</v>
      </c>
      <c r="E89" s="112"/>
      <c r="F89" s="114"/>
      <c r="G89" s="112"/>
      <c r="H89" s="152"/>
    </row>
    <row r="90" spans="1:8" s="16" customFormat="1" ht="10.199999999999999" customHeight="1" x14ac:dyDescent="0.3">
      <c r="A90" s="15"/>
      <c r="B90" s="125"/>
      <c r="C90" s="144"/>
      <c r="D90" s="80">
        <v>2</v>
      </c>
      <c r="E90" s="112"/>
      <c r="F90" s="114"/>
      <c r="G90" s="112"/>
      <c r="H90" s="152"/>
    </row>
    <row r="91" spans="1:8" s="16" customFormat="1" ht="10.199999999999999" customHeight="1" x14ac:dyDescent="0.3">
      <c r="A91" s="15"/>
      <c r="B91" s="125"/>
      <c r="C91" s="144"/>
      <c r="D91" s="82">
        <v>1</v>
      </c>
      <c r="E91" s="112"/>
      <c r="F91" s="115"/>
      <c r="G91" s="112"/>
      <c r="H91" s="152"/>
    </row>
    <row r="92" spans="1:8" s="16" customFormat="1" ht="10.199999999999999" customHeight="1" x14ac:dyDescent="0.3">
      <c r="A92" s="15"/>
      <c r="B92" s="125"/>
      <c r="C92" s="143" t="s">
        <v>70</v>
      </c>
      <c r="D92" s="79">
        <v>5</v>
      </c>
      <c r="E92" s="112"/>
      <c r="F92" s="113"/>
      <c r="G92" s="112"/>
      <c r="H92" s="152"/>
    </row>
    <row r="93" spans="1:8" s="16" customFormat="1" ht="10.199999999999999" customHeight="1" x14ac:dyDescent="0.3">
      <c r="A93" s="15"/>
      <c r="B93" s="125"/>
      <c r="C93" s="144"/>
      <c r="D93" s="80">
        <v>4</v>
      </c>
      <c r="E93" s="112"/>
      <c r="F93" s="114"/>
      <c r="G93" s="112"/>
      <c r="H93" s="152"/>
    </row>
    <row r="94" spans="1:8" s="16" customFormat="1" ht="10.199999999999999" customHeight="1" x14ac:dyDescent="0.3">
      <c r="A94" s="15"/>
      <c r="B94" s="125"/>
      <c r="C94" s="144"/>
      <c r="D94" s="80">
        <v>3</v>
      </c>
      <c r="E94" s="112"/>
      <c r="F94" s="114"/>
      <c r="G94" s="112"/>
      <c r="H94" s="152"/>
    </row>
    <row r="95" spans="1:8" s="16" customFormat="1" ht="10.199999999999999" customHeight="1" x14ac:dyDescent="0.3">
      <c r="A95" s="15"/>
      <c r="B95" s="125"/>
      <c r="C95" s="144"/>
      <c r="D95" s="80">
        <v>2</v>
      </c>
      <c r="E95" s="112"/>
      <c r="F95" s="114"/>
      <c r="G95" s="112"/>
      <c r="H95" s="152"/>
    </row>
    <row r="96" spans="1:8" s="16" customFormat="1" ht="10.199999999999999" customHeight="1" x14ac:dyDescent="0.3">
      <c r="A96" s="15"/>
      <c r="B96" s="125"/>
      <c r="C96" s="144"/>
      <c r="D96" s="82">
        <v>1</v>
      </c>
      <c r="E96" s="112"/>
      <c r="F96" s="115"/>
      <c r="G96" s="112"/>
      <c r="H96" s="152"/>
    </row>
    <row r="97" spans="1:8" s="16" customFormat="1" ht="10.199999999999999" customHeight="1" x14ac:dyDescent="0.3">
      <c r="A97" s="15"/>
      <c r="B97" s="125"/>
      <c r="C97" s="143" t="s">
        <v>70</v>
      </c>
      <c r="D97" s="79">
        <v>5</v>
      </c>
      <c r="E97" s="112"/>
      <c r="F97" s="113"/>
      <c r="G97" s="112"/>
      <c r="H97" s="152"/>
    </row>
    <row r="98" spans="1:8" s="16" customFormat="1" ht="10.199999999999999" customHeight="1" x14ac:dyDescent="0.3">
      <c r="A98" s="15"/>
      <c r="B98" s="125"/>
      <c r="C98" s="144"/>
      <c r="D98" s="80">
        <v>4</v>
      </c>
      <c r="E98" s="112"/>
      <c r="F98" s="114"/>
      <c r="G98" s="112"/>
      <c r="H98" s="152"/>
    </row>
    <row r="99" spans="1:8" s="16" customFormat="1" ht="10.199999999999999" customHeight="1" x14ac:dyDescent="0.3">
      <c r="A99" s="15"/>
      <c r="B99" s="125"/>
      <c r="C99" s="144"/>
      <c r="D99" s="80">
        <v>3</v>
      </c>
      <c r="E99" s="112"/>
      <c r="F99" s="114"/>
      <c r="G99" s="112"/>
      <c r="H99" s="152"/>
    </row>
    <row r="100" spans="1:8" s="16" customFormat="1" ht="10.199999999999999" customHeight="1" x14ac:dyDescent="0.3">
      <c r="A100" s="15"/>
      <c r="B100" s="125"/>
      <c r="C100" s="144"/>
      <c r="D100" s="80">
        <v>2</v>
      </c>
      <c r="E100" s="112"/>
      <c r="F100" s="114"/>
      <c r="G100" s="112"/>
      <c r="H100" s="152"/>
    </row>
    <row r="101" spans="1:8" s="16" customFormat="1" ht="10.199999999999999" customHeight="1" x14ac:dyDescent="0.3">
      <c r="A101" s="15"/>
      <c r="B101" s="125"/>
      <c r="C101" s="144"/>
      <c r="D101" s="82">
        <v>1</v>
      </c>
      <c r="E101" s="112"/>
      <c r="F101" s="115"/>
      <c r="G101" s="112"/>
      <c r="H101" s="152"/>
    </row>
    <row r="102" spans="1:8" s="16" customFormat="1" ht="10.199999999999999" customHeight="1" x14ac:dyDescent="0.3">
      <c r="A102" s="15"/>
      <c r="B102" s="125"/>
      <c r="C102" s="146" t="s">
        <v>71</v>
      </c>
      <c r="D102" s="79">
        <v>5</v>
      </c>
      <c r="E102" s="112"/>
      <c r="F102" s="113"/>
      <c r="G102" s="112"/>
      <c r="H102" s="152"/>
    </row>
    <row r="103" spans="1:8" s="16" customFormat="1" ht="10.199999999999999" customHeight="1" x14ac:dyDescent="0.3">
      <c r="A103" s="15"/>
      <c r="B103" s="125"/>
      <c r="C103" s="147"/>
      <c r="D103" s="80">
        <v>4</v>
      </c>
      <c r="E103" s="112"/>
      <c r="F103" s="114"/>
      <c r="G103" s="112"/>
      <c r="H103" s="152"/>
    </row>
    <row r="104" spans="1:8" s="16" customFormat="1" ht="10.199999999999999" customHeight="1" x14ac:dyDescent="0.3">
      <c r="A104" s="15"/>
      <c r="B104" s="125"/>
      <c r="C104" s="147"/>
      <c r="D104" s="80">
        <v>3</v>
      </c>
      <c r="E104" s="112"/>
      <c r="F104" s="114"/>
      <c r="G104" s="112"/>
      <c r="H104" s="152"/>
    </row>
    <row r="105" spans="1:8" s="16" customFormat="1" ht="10.199999999999999" customHeight="1" x14ac:dyDescent="0.3">
      <c r="A105" s="15"/>
      <c r="B105" s="125"/>
      <c r="C105" s="147"/>
      <c r="D105" s="80">
        <v>2</v>
      </c>
      <c r="E105" s="112"/>
      <c r="F105" s="114"/>
      <c r="G105" s="112"/>
      <c r="H105" s="152"/>
    </row>
    <row r="106" spans="1:8" s="16" customFormat="1" ht="10.199999999999999" customHeight="1" x14ac:dyDescent="0.3">
      <c r="A106" s="15"/>
      <c r="B106" s="125"/>
      <c r="C106" s="147"/>
      <c r="D106" s="82">
        <v>1</v>
      </c>
      <c r="E106" s="112"/>
      <c r="F106" s="115"/>
      <c r="G106" s="112"/>
      <c r="H106" s="152"/>
    </row>
    <row r="107" spans="1:8" s="16" customFormat="1" ht="10.199999999999999" customHeight="1" x14ac:dyDescent="0.3">
      <c r="A107" s="15"/>
      <c r="B107" s="125"/>
      <c r="C107" s="143" t="s">
        <v>72</v>
      </c>
      <c r="D107" s="79">
        <v>5</v>
      </c>
      <c r="E107" s="112"/>
      <c r="F107" s="113"/>
      <c r="G107" s="112"/>
      <c r="H107" s="152"/>
    </row>
    <row r="108" spans="1:8" s="16" customFormat="1" ht="10.199999999999999" customHeight="1" x14ac:dyDescent="0.3">
      <c r="A108" s="15"/>
      <c r="B108" s="125"/>
      <c r="C108" s="144"/>
      <c r="D108" s="80">
        <v>4</v>
      </c>
      <c r="E108" s="112"/>
      <c r="F108" s="114"/>
      <c r="G108" s="112"/>
      <c r="H108" s="152"/>
    </row>
    <row r="109" spans="1:8" s="16" customFormat="1" ht="10.199999999999999" customHeight="1" x14ac:dyDescent="0.3">
      <c r="A109" s="15"/>
      <c r="B109" s="125"/>
      <c r="C109" s="144"/>
      <c r="D109" s="80">
        <v>3</v>
      </c>
      <c r="E109" s="112"/>
      <c r="F109" s="114"/>
      <c r="G109" s="112"/>
      <c r="H109" s="152"/>
    </row>
    <row r="110" spans="1:8" s="16" customFormat="1" ht="10.199999999999999" customHeight="1" x14ac:dyDescent="0.3">
      <c r="A110" s="15"/>
      <c r="B110" s="125"/>
      <c r="C110" s="144"/>
      <c r="D110" s="80">
        <v>2</v>
      </c>
      <c r="E110" s="112"/>
      <c r="F110" s="114"/>
      <c r="G110" s="112"/>
      <c r="H110" s="152"/>
    </row>
    <row r="111" spans="1:8" s="16" customFormat="1" ht="10.199999999999999" customHeight="1" thickBot="1" x14ac:dyDescent="0.35">
      <c r="A111" s="15"/>
      <c r="B111" s="125"/>
      <c r="C111" s="145"/>
      <c r="D111" s="82">
        <v>1</v>
      </c>
      <c r="E111" s="133"/>
      <c r="F111" s="115"/>
      <c r="G111" s="133"/>
      <c r="H111" s="153"/>
    </row>
    <row r="112" spans="1:8" s="35" customFormat="1" ht="18.600000000000001" thickBot="1" x14ac:dyDescent="0.35">
      <c r="A112" s="33"/>
      <c r="B112" s="43"/>
      <c r="C112" s="44" t="str">
        <f>"SCORE MOYEN - "&amp;C28</f>
        <v>SCORE MOYEN - 1.1 Stratégie d'entreprise</v>
      </c>
      <c r="D112" s="45"/>
      <c r="E112" s="46" t="e">
        <f>AVERAGE(E57:E111)</f>
        <v>#DIV/0!</v>
      </c>
      <c r="F112" s="53"/>
      <c r="G112" s="46" t="e">
        <f>AVERAGE(G57:G111)</f>
        <v>#DIV/0!</v>
      </c>
      <c r="H112" s="47"/>
    </row>
    <row r="113" spans="1:8" s="16" customFormat="1" ht="10.199999999999999" customHeight="1" x14ac:dyDescent="0.3">
      <c r="A113" s="15"/>
      <c r="B113" s="134" t="s">
        <v>73</v>
      </c>
      <c r="C113" s="138" t="s">
        <v>74</v>
      </c>
      <c r="D113" s="83">
        <v>5</v>
      </c>
      <c r="E113" s="129"/>
      <c r="F113" s="113"/>
      <c r="G113" s="129"/>
      <c r="H113" s="142"/>
    </row>
    <row r="114" spans="1:8" s="16" customFormat="1" ht="10.199999999999999" customHeight="1" x14ac:dyDescent="0.3">
      <c r="A114" s="15"/>
      <c r="B114" s="135"/>
      <c r="C114" s="111"/>
      <c r="D114" s="80">
        <v>4</v>
      </c>
      <c r="E114" s="112"/>
      <c r="F114" s="114"/>
      <c r="G114" s="112"/>
      <c r="H114" s="122"/>
    </row>
    <row r="115" spans="1:8" s="16" customFormat="1" ht="10.199999999999999" customHeight="1" x14ac:dyDescent="0.3">
      <c r="A115" s="15"/>
      <c r="B115" s="135"/>
      <c r="C115" s="111"/>
      <c r="D115" s="80">
        <v>3</v>
      </c>
      <c r="E115" s="112"/>
      <c r="F115" s="114"/>
      <c r="G115" s="112"/>
      <c r="H115" s="122"/>
    </row>
    <row r="116" spans="1:8" s="16" customFormat="1" ht="10.199999999999999" customHeight="1" x14ac:dyDescent="0.3">
      <c r="A116" s="15"/>
      <c r="B116" s="135"/>
      <c r="C116" s="111"/>
      <c r="D116" s="80">
        <v>2</v>
      </c>
      <c r="E116" s="112"/>
      <c r="F116" s="114"/>
      <c r="G116" s="112"/>
      <c r="H116" s="122"/>
    </row>
    <row r="117" spans="1:8" s="16" customFormat="1" ht="10.199999999999999" customHeight="1" x14ac:dyDescent="0.3">
      <c r="A117" s="15"/>
      <c r="B117" s="135"/>
      <c r="C117" s="111"/>
      <c r="D117" s="82">
        <v>1</v>
      </c>
      <c r="E117" s="112"/>
      <c r="F117" s="115"/>
      <c r="G117" s="112"/>
      <c r="H117" s="122"/>
    </row>
    <row r="118" spans="1:8" s="16" customFormat="1" ht="10.199999999999999" customHeight="1" x14ac:dyDescent="0.3">
      <c r="A118" s="15"/>
      <c r="B118" s="135"/>
      <c r="C118" s="111" t="s">
        <v>75</v>
      </c>
      <c r="D118" s="79">
        <v>5</v>
      </c>
      <c r="E118" s="112"/>
      <c r="F118" s="113"/>
      <c r="G118" s="112"/>
      <c r="H118" s="122"/>
    </row>
    <row r="119" spans="1:8" s="16" customFormat="1" ht="10.199999999999999" customHeight="1" x14ac:dyDescent="0.3">
      <c r="A119" s="15"/>
      <c r="B119" s="135"/>
      <c r="C119" s="111"/>
      <c r="D119" s="80">
        <v>4</v>
      </c>
      <c r="E119" s="112"/>
      <c r="F119" s="114"/>
      <c r="G119" s="112"/>
      <c r="H119" s="122"/>
    </row>
    <row r="120" spans="1:8" s="16" customFormat="1" ht="10.199999999999999" customHeight="1" x14ac:dyDescent="0.3">
      <c r="A120" s="15"/>
      <c r="B120" s="135"/>
      <c r="C120" s="111"/>
      <c r="D120" s="80">
        <v>3</v>
      </c>
      <c r="E120" s="112"/>
      <c r="F120" s="114"/>
      <c r="G120" s="112"/>
      <c r="H120" s="122"/>
    </row>
    <row r="121" spans="1:8" s="16" customFormat="1" ht="10.199999999999999" customHeight="1" x14ac:dyDescent="0.3">
      <c r="A121" s="15"/>
      <c r="B121" s="135"/>
      <c r="C121" s="111"/>
      <c r="D121" s="80">
        <v>2</v>
      </c>
      <c r="E121" s="112"/>
      <c r="F121" s="114"/>
      <c r="G121" s="112"/>
      <c r="H121" s="122"/>
    </row>
    <row r="122" spans="1:8" s="16" customFormat="1" ht="10.199999999999999" customHeight="1" x14ac:dyDescent="0.3">
      <c r="A122" s="15"/>
      <c r="B122" s="135"/>
      <c r="C122" s="111"/>
      <c r="D122" s="82">
        <v>1</v>
      </c>
      <c r="E122" s="112"/>
      <c r="F122" s="115"/>
      <c r="G122" s="112"/>
      <c r="H122" s="122"/>
    </row>
    <row r="123" spans="1:8" s="16" customFormat="1" ht="10.199999999999999" customHeight="1" x14ac:dyDescent="0.3">
      <c r="A123" s="15"/>
      <c r="B123" s="135"/>
      <c r="C123" s="111" t="s">
        <v>76</v>
      </c>
      <c r="D123" s="79">
        <v>5</v>
      </c>
      <c r="E123" s="112"/>
      <c r="F123" s="113"/>
      <c r="G123" s="112"/>
      <c r="H123" s="122"/>
    </row>
    <row r="124" spans="1:8" s="16" customFormat="1" ht="10.199999999999999" customHeight="1" x14ac:dyDescent="0.3">
      <c r="A124" s="15"/>
      <c r="B124" s="135"/>
      <c r="C124" s="111"/>
      <c r="D124" s="80">
        <v>4</v>
      </c>
      <c r="E124" s="112"/>
      <c r="F124" s="114"/>
      <c r="G124" s="112"/>
      <c r="H124" s="122"/>
    </row>
    <row r="125" spans="1:8" s="16" customFormat="1" ht="10.199999999999999" customHeight="1" x14ac:dyDescent="0.3">
      <c r="A125" s="15"/>
      <c r="B125" s="135"/>
      <c r="C125" s="111"/>
      <c r="D125" s="80">
        <v>3</v>
      </c>
      <c r="E125" s="112"/>
      <c r="F125" s="114"/>
      <c r="G125" s="112"/>
      <c r="H125" s="122"/>
    </row>
    <row r="126" spans="1:8" s="16" customFormat="1" ht="10.199999999999999" customHeight="1" x14ac:dyDescent="0.3">
      <c r="A126" s="15"/>
      <c r="B126" s="135"/>
      <c r="C126" s="111"/>
      <c r="D126" s="80">
        <v>2</v>
      </c>
      <c r="E126" s="112"/>
      <c r="F126" s="114"/>
      <c r="G126" s="112"/>
      <c r="H126" s="122"/>
    </row>
    <row r="127" spans="1:8" s="16" customFormat="1" ht="10.199999999999999" customHeight="1" x14ac:dyDescent="0.3">
      <c r="A127" s="15"/>
      <c r="B127" s="135"/>
      <c r="C127" s="111"/>
      <c r="D127" s="82">
        <v>1</v>
      </c>
      <c r="E127" s="112"/>
      <c r="F127" s="115"/>
      <c r="G127" s="112"/>
      <c r="H127" s="122"/>
    </row>
    <row r="128" spans="1:8" s="16" customFormat="1" ht="10.199999999999999" customHeight="1" x14ac:dyDescent="0.3">
      <c r="A128" s="15"/>
      <c r="B128" s="135"/>
      <c r="C128" s="111" t="s">
        <v>77</v>
      </c>
      <c r="D128" s="79">
        <v>5</v>
      </c>
      <c r="E128" s="112"/>
      <c r="F128" s="113"/>
      <c r="G128" s="112"/>
      <c r="H128" s="122"/>
    </row>
    <row r="129" spans="1:8" s="16" customFormat="1" ht="10.199999999999999" customHeight="1" x14ac:dyDescent="0.3">
      <c r="A129" s="15"/>
      <c r="B129" s="135"/>
      <c r="C129" s="111"/>
      <c r="D129" s="80">
        <v>4</v>
      </c>
      <c r="E129" s="112"/>
      <c r="F129" s="114"/>
      <c r="G129" s="112"/>
      <c r="H129" s="122"/>
    </row>
    <row r="130" spans="1:8" s="16" customFormat="1" ht="10.199999999999999" customHeight="1" x14ac:dyDescent="0.3">
      <c r="A130" s="15"/>
      <c r="B130" s="135"/>
      <c r="C130" s="111"/>
      <c r="D130" s="80">
        <v>3</v>
      </c>
      <c r="E130" s="112"/>
      <c r="F130" s="114"/>
      <c r="G130" s="112"/>
      <c r="H130" s="122"/>
    </row>
    <row r="131" spans="1:8" s="16" customFormat="1" ht="10.199999999999999" customHeight="1" x14ac:dyDescent="0.3">
      <c r="A131" s="15"/>
      <c r="B131" s="135"/>
      <c r="C131" s="111"/>
      <c r="D131" s="80">
        <v>2</v>
      </c>
      <c r="E131" s="112"/>
      <c r="F131" s="114"/>
      <c r="G131" s="112"/>
      <c r="H131" s="122"/>
    </row>
    <row r="132" spans="1:8" s="16" customFormat="1" ht="10.199999999999999" customHeight="1" x14ac:dyDescent="0.3">
      <c r="A132" s="15"/>
      <c r="B132" s="135"/>
      <c r="C132" s="111"/>
      <c r="D132" s="82">
        <v>1</v>
      </c>
      <c r="E132" s="112"/>
      <c r="F132" s="115"/>
      <c r="G132" s="112"/>
      <c r="H132" s="122"/>
    </row>
    <row r="133" spans="1:8" s="16" customFormat="1" ht="10.199999999999999" customHeight="1" x14ac:dyDescent="0.3">
      <c r="A133" s="15"/>
      <c r="B133" s="135"/>
      <c r="C133" s="111" t="s">
        <v>78</v>
      </c>
      <c r="D133" s="79">
        <v>5</v>
      </c>
      <c r="E133" s="112"/>
      <c r="F133" s="113"/>
      <c r="G133" s="112"/>
      <c r="H133" s="122"/>
    </row>
    <row r="134" spans="1:8" s="16" customFormat="1" ht="10.199999999999999" customHeight="1" x14ac:dyDescent="0.3">
      <c r="A134" s="15"/>
      <c r="B134" s="135"/>
      <c r="C134" s="111"/>
      <c r="D134" s="80">
        <v>4</v>
      </c>
      <c r="E134" s="112"/>
      <c r="F134" s="114"/>
      <c r="G134" s="112"/>
      <c r="H134" s="122"/>
    </row>
    <row r="135" spans="1:8" s="16" customFormat="1" ht="10.199999999999999" customHeight="1" x14ac:dyDescent="0.3">
      <c r="A135" s="15"/>
      <c r="B135" s="135"/>
      <c r="C135" s="111"/>
      <c r="D135" s="80">
        <v>3</v>
      </c>
      <c r="E135" s="112"/>
      <c r="F135" s="114"/>
      <c r="G135" s="112"/>
      <c r="H135" s="122"/>
    </row>
    <row r="136" spans="1:8" s="16" customFormat="1" ht="10.199999999999999" customHeight="1" x14ac:dyDescent="0.3">
      <c r="A136" s="15"/>
      <c r="B136" s="135"/>
      <c r="C136" s="111"/>
      <c r="D136" s="80">
        <v>2</v>
      </c>
      <c r="E136" s="112"/>
      <c r="F136" s="114"/>
      <c r="G136" s="112"/>
      <c r="H136" s="122"/>
    </row>
    <row r="137" spans="1:8" s="16" customFormat="1" ht="10.199999999999999" customHeight="1" x14ac:dyDescent="0.3">
      <c r="A137" s="15"/>
      <c r="B137" s="135"/>
      <c r="C137" s="111"/>
      <c r="D137" s="82">
        <v>1</v>
      </c>
      <c r="E137" s="112"/>
      <c r="F137" s="115"/>
      <c r="G137" s="112"/>
      <c r="H137" s="122"/>
    </row>
    <row r="138" spans="1:8" s="16" customFormat="1" ht="10.199999999999999" customHeight="1" x14ac:dyDescent="0.3">
      <c r="A138" s="15"/>
      <c r="B138" s="135"/>
      <c r="C138" s="111" t="s">
        <v>79</v>
      </c>
      <c r="D138" s="79">
        <v>5</v>
      </c>
      <c r="E138" s="112"/>
      <c r="F138" s="113"/>
      <c r="G138" s="112"/>
      <c r="H138" s="122"/>
    </row>
    <row r="139" spans="1:8" s="16" customFormat="1" ht="10.199999999999999" customHeight="1" x14ac:dyDescent="0.3">
      <c r="A139" s="15"/>
      <c r="B139" s="135"/>
      <c r="C139" s="111"/>
      <c r="D139" s="80">
        <v>4</v>
      </c>
      <c r="E139" s="112"/>
      <c r="F139" s="114"/>
      <c r="G139" s="112"/>
      <c r="H139" s="122"/>
    </row>
    <row r="140" spans="1:8" s="16" customFormat="1" ht="10.199999999999999" customHeight="1" x14ac:dyDescent="0.3">
      <c r="A140" s="15"/>
      <c r="B140" s="135"/>
      <c r="C140" s="111"/>
      <c r="D140" s="80">
        <v>3</v>
      </c>
      <c r="E140" s="112"/>
      <c r="F140" s="114"/>
      <c r="G140" s="112"/>
      <c r="H140" s="122"/>
    </row>
    <row r="141" spans="1:8" s="16" customFormat="1" ht="10.199999999999999" customHeight="1" x14ac:dyDescent="0.3">
      <c r="A141" s="15"/>
      <c r="B141" s="135"/>
      <c r="C141" s="111"/>
      <c r="D141" s="80">
        <v>2</v>
      </c>
      <c r="E141" s="112"/>
      <c r="F141" s="114"/>
      <c r="G141" s="112"/>
      <c r="H141" s="122"/>
    </row>
    <row r="142" spans="1:8" s="16" customFormat="1" ht="10.199999999999999" customHeight="1" x14ac:dyDescent="0.3">
      <c r="A142" s="15"/>
      <c r="B142" s="135"/>
      <c r="C142" s="111"/>
      <c r="D142" s="82">
        <v>1</v>
      </c>
      <c r="E142" s="112"/>
      <c r="F142" s="115"/>
      <c r="G142" s="112"/>
      <c r="H142" s="122"/>
    </row>
    <row r="143" spans="1:8" s="16" customFormat="1" ht="10.199999999999999" customHeight="1" x14ac:dyDescent="0.3">
      <c r="A143" s="15"/>
      <c r="B143" s="135"/>
      <c r="C143" s="111" t="s">
        <v>80</v>
      </c>
      <c r="D143" s="79">
        <v>5</v>
      </c>
      <c r="E143" s="112"/>
      <c r="F143" s="113"/>
      <c r="G143" s="112"/>
      <c r="H143" s="122"/>
    </row>
    <row r="144" spans="1:8" s="16" customFormat="1" ht="10.199999999999999" customHeight="1" x14ac:dyDescent="0.3">
      <c r="A144" s="15"/>
      <c r="B144" s="135"/>
      <c r="C144" s="111"/>
      <c r="D144" s="80">
        <v>4</v>
      </c>
      <c r="E144" s="112"/>
      <c r="F144" s="114"/>
      <c r="G144" s="112"/>
      <c r="H144" s="122"/>
    </row>
    <row r="145" spans="1:8" s="16" customFormat="1" ht="10.199999999999999" customHeight="1" x14ac:dyDescent="0.3">
      <c r="A145" s="15"/>
      <c r="B145" s="135"/>
      <c r="C145" s="111"/>
      <c r="D145" s="80">
        <v>3</v>
      </c>
      <c r="E145" s="112"/>
      <c r="F145" s="114"/>
      <c r="G145" s="112"/>
      <c r="H145" s="122"/>
    </row>
    <row r="146" spans="1:8" s="16" customFormat="1" ht="10.199999999999999" customHeight="1" x14ac:dyDescent="0.3">
      <c r="A146" s="15"/>
      <c r="B146" s="135"/>
      <c r="C146" s="111"/>
      <c r="D146" s="80">
        <v>2</v>
      </c>
      <c r="E146" s="112"/>
      <c r="F146" s="114"/>
      <c r="G146" s="112"/>
      <c r="H146" s="122"/>
    </row>
    <row r="147" spans="1:8" s="16" customFormat="1" ht="10.199999999999999" customHeight="1" x14ac:dyDescent="0.3">
      <c r="A147" s="15"/>
      <c r="B147" s="135"/>
      <c r="C147" s="111"/>
      <c r="D147" s="82">
        <v>1</v>
      </c>
      <c r="E147" s="112"/>
      <c r="F147" s="115"/>
      <c r="G147" s="112"/>
      <c r="H147" s="122"/>
    </row>
    <row r="148" spans="1:8" s="16" customFormat="1" ht="10.199999999999999" customHeight="1" x14ac:dyDescent="0.3">
      <c r="A148" s="15"/>
      <c r="B148" s="135"/>
      <c r="C148" s="110" t="s">
        <v>12</v>
      </c>
      <c r="D148" s="79">
        <v>5</v>
      </c>
      <c r="E148" s="112"/>
      <c r="F148" s="113"/>
      <c r="G148" s="112"/>
      <c r="H148" s="122"/>
    </row>
    <row r="149" spans="1:8" s="16" customFormat="1" ht="10.199999999999999" customHeight="1" x14ac:dyDescent="0.3">
      <c r="A149" s="15"/>
      <c r="B149" s="135"/>
      <c r="C149" s="111"/>
      <c r="D149" s="80">
        <v>4</v>
      </c>
      <c r="E149" s="112"/>
      <c r="F149" s="114"/>
      <c r="G149" s="112"/>
      <c r="H149" s="122"/>
    </row>
    <row r="150" spans="1:8" s="16" customFormat="1" ht="10.199999999999999" customHeight="1" x14ac:dyDescent="0.3">
      <c r="A150" s="15"/>
      <c r="B150" s="135"/>
      <c r="C150" s="111"/>
      <c r="D150" s="80">
        <v>3</v>
      </c>
      <c r="E150" s="112"/>
      <c r="F150" s="114"/>
      <c r="G150" s="112"/>
      <c r="H150" s="122"/>
    </row>
    <row r="151" spans="1:8" s="16" customFormat="1" ht="10.199999999999999" customHeight="1" x14ac:dyDescent="0.3">
      <c r="A151" s="15"/>
      <c r="B151" s="135"/>
      <c r="C151" s="111"/>
      <c r="D151" s="80">
        <v>2</v>
      </c>
      <c r="E151" s="112"/>
      <c r="F151" s="114"/>
      <c r="G151" s="112"/>
      <c r="H151" s="122"/>
    </row>
    <row r="152" spans="1:8" s="16" customFormat="1" ht="10.199999999999999" customHeight="1" x14ac:dyDescent="0.3">
      <c r="A152" s="15"/>
      <c r="B152" s="135"/>
      <c r="C152" s="111"/>
      <c r="D152" s="82">
        <v>1</v>
      </c>
      <c r="E152" s="112"/>
      <c r="F152" s="115"/>
      <c r="G152" s="112"/>
      <c r="H152" s="122"/>
    </row>
    <row r="153" spans="1:8" s="16" customFormat="1" ht="10.199999999999999" customHeight="1" x14ac:dyDescent="0.3">
      <c r="A153" s="15"/>
      <c r="B153" s="135"/>
      <c r="C153" s="110" t="s">
        <v>13</v>
      </c>
      <c r="D153" s="79">
        <v>5</v>
      </c>
      <c r="E153" s="112"/>
      <c r="F153" s="113"/>
      <c r="G153" s="112"/>
      <c r="H153" s="122"/>
    </row>
    <row r="154" spans="1:8" s="16" customFormat="1" ht="10.199999999999999" customHeight="1" x14ac:dyDescent="0.3">
      <c r="A154" s="15"/>
      <c r="B154" s="135"/>
      <c r="C154" s="110"/>
      <c r="D154" s="80">
        <v>4</v>
      </c>
      <c r="E154" s="112"/>
      <c r="F154" s="114"/>
      <c r="G154" s="112"/>
      <c r="H154" s="122"/>
    </row>
    <row r="155" spans="1:8" s="16" customFormat="1" ht="10.199999999999999" customHeight="1" x14ac:dyDescent="0.3">
      <c r="A155" s="15"/>
      <c r="B155" s="135"/>
      <c r="C155" s="110"/>
      <c r="D155" s="80">
        <v>3</v>
      </c>
      <c r="E155" s="112"/>
      <c r="F155" s="114"/>
      <c r="G155" s="112"/>
      <c r="H155" s="122"/>
    </row>
    <row r="156" spans="1:8" s="16" customFormat="1" ht="10.199999999999999" customHeight="1" x14ac:dyDescent="0.3">
      <c r="A156" s="15"/>
      <c r="B156" s="135"/>
      <c r="C156" s="110"/>
      <c r="D156" s="80">
        <v>2</v>
      </c>
      <c r="E156" s="112"/>
      <c r="F156" s="114"/>
      <c r="G156" s="112"/>
      <c r="H156" s="122"/>
    </row>
    <row r="157" spans="1:8" s="16" customFormat="1" ht="10.199999999999999" customHeight="1" x14ac:dyDescent="0.3">
      <c r="A157" s="15"/>
      <c r="B157" s="135"/>
      <c r="C157" s="110"/>
      <c r="D157" s="82">
        <v>1</v>
      </c>
      <c r="E157" s="112"/>
      <c r="F157" s="115"/>
      <c r="G157" s="112"/>
      <c r="H157" s="122"/>
    </row>
    <row r="158" spans="1:8" s="16" customFormat="1" ht="10.199999999999999" customHeight="1" x14ac:dyDescent="0.3">
      <c r="A158" s="15"/>
      <c r="B158" s="135"/>
      <c r="C158" s="110" t="s">
        <v>81</v>
      </c>
      <c r="D158" s="79">
        <v>5</v>
      </c>
      <c r="E158" s="112"/>
      <c r="F158" s="113"/>
      <c r="G158" s="112"/>
      <c r="H158" s="122"/>
    </row>
    <row r="159" spans="1:8" s="16" customFormat="1" ht="10.199999999999999" customHeight="1" x14ac:dyDescent="0.3">
      <c r="A159" s="15"/>
      <c r="B159" s="135"/>
      <c r="C159" s="110"/>
      <c r="D159" s="80">
        <v>4</v>
      </c>
      <c r="E159" s="112"/>
      <c r="F159" s="114"/>
      <c r="G159" s="112"/>
      <c r="H159" s="122"/>
    </row>
    <row r="160" spans="1:8" s="16" customFormat="1" ht="10.199999999999999" customHeight="1" x14ac:dyDescent="0.3">
      <c r="A160" s="15"/>
      <c r="B160" s="135"/>
      <c r="C160" s="110"/>
      <c r="D160" s="80">
        <v>3</v>
      </c>
      <c r="E160" s="112"/>
      <c r="F160" s="114"/>
      <c r="G160" s="112"/>
      <c r="H160" s="122"/>
    </row>
    <row r="161" spans="1:8" s="16" customFormat="1" ht="10.199999999999999" customHeight="1" x14ac:dyDescent="0.3">
      <c r="A161" s="15"/>
      <c r="B161" s="135"/>
      <c r="C161" s="110"/>
      <c r="D161" s="80">
        <v>2</v>
      </c>
      <c r="E161" s="112"/>
      <c r="F161" s="114"/>
      <c r="G161" s="112"/>
      <c r="H161" s="122"/>
    </row>
    <row r="162" spans="1:8" s="16" customFormat="1" ht="10.199999999999999" customHeight="1" x14ac:dyDescent="0.3">
      <c r="A162" s="15"/>
      <c r="B162" s="135"/>
      <c r="C162" s="110"/>
      <c r="D162" s="82">
        <v>1</v>
      </c>
      <c r="E162" s="112"/>
      <c r="F162" s="115"/>
      <c r="G162" s="112"/>
      <c r="H162" s="122"/>
    </row>
    <row r="163" spans="1:8" s="16" customFormat="1" ht="10.199999999999999" customHeight="1" x14ac:dyDescent="0.3">
      <c r="A163" s="15"/>
      <c r="B163" s="135"/>
      <c r="C163" s="110" t="s">
        <v>82</v>
      </c>
      <c r="D163" s="79">
        <v>5</v>
      </c>
      <c r="E163" s="112"/>
      <c r="F163" s="113"/>
      <c r="G163" s="112"/>
      <c r="H163" s="122"/>
    </row>
    <row r="164" spans="1:8" s="16" customFormat="1" ht="10.199999999999999" customHeight="1" x14ac:dyDescent="0.3">
      <c r="A164" s="15"/>
      <c r="B164" s="135"/>
      <c r="C164" s="110"/>
      <c r="D164" s="80">
        <v>4</v>
      </c>
      <c r="E164" s="112"/>
      <c r="F164" s="114"/>
      <c r="G164" s="112"/>
      <c r="H164" s="122"/>
    </row>
    <row r="165" spans="1:8" s="16" customFormat="1" ht="10.199999999999999" customHeight="1" x14ac:dyDescent="0.3">
      <c r="A165" s="15"/>
      <c r="B165" s="135"/>
      <c r="C165" s="110"/>
      <c r="D165" s="80">
        <v>3</v>
      </c>
      <c r="E165" s="112"/>
      <c r="F165" s="114"/>
      <c r="G165" s="112"/>
      <c r="H165" s="122"/>
    </row>
    <row r="166" spans="1:8" s="16" customFormat="1" ht="10.199999999999999" customHeight="1" x14ac:dyDescent="0.3">
      <c r="A166" s="15"/>
      <c r="B166" s="135"/>
      <c r="C166" s="110"/>
      <c r="D166" s="80">
        <v>2</v>
      </c>
      <c r="E166" s="112"/>
      <c r="F166" s="114"/>
      <c r="G166" s="112"/>
      <c r="H166" s="122"/>
    </row>
    <row r="167" spans="1:8" s="16" customFormat="1" ht="10.199999999999999" customHeight="1" x14ac:dyDescent="0.3">
      <c r="A167" s="15"/>
      <c r="B167" s="135"/>
      <c r="C167" s="110"/>
      <c r="D167" s="82">
        <v>1</v>
      </c>
      <c r="E167" s="112"/>
      <c r="F167" s="115"/>
      <c r="G167" s="112"/>
      <c r="H167" s="122"/>
    </row>
    <row r="168" spans="1:8" s="35" customFormat="1" ht="18.600000000000001" thickBot="1" x14ac:dyDescent="0.35">
      <c r="A168" s="33"/>
      <c r="B168" s="136"/>
      <c r="C168" s="36" t="str">
        <f>"SCORE MOYEN - "&amp;B113</f>
        <v>SCORE MOYEN - 2. Ecoconception</v>
      </c>
      <c r="D168" s="29"/>
      <c r="E168" s="30" t="e">
        <f>AVERAGE(E113:E167)</f>
        <v>#DIV/0!</v>
      </c>
      <c r="F168" s="54"/>
      <c r="G168" s="30" t="e">
        <f>AVERAGE(G113:G167)</f>
        <v>#DIV/0!</v>
      </c>
      <c r="H168" s="31"/>
    </row>
    <row r="169" spans="1:8" ht="16.2" thickBot="1" x14ac:dyDescent="0.35">
      <c r="B169" s="17"/>
      <c r="C169" s="18"/>
      <c r="D169" s="19"/>
      <c r="E169" s="20"/>
      <c r="F169" s="55"/>
      <c r="G169" s="37"/>
      <c r="H169" s="21"/>
    </row>
    <row r="170" spans="1:8" s="78" customFormat="1" ht="29.4" thickBot="1" x14ac:dyDescent="0.35">
      <c r="B170" s="139" t="s">
        <v>83</v>
      </c>
      <c r="C170" s="140"/>
      <c r="D170" s="140"/>
      <c r="E170" s="140"/>
      <c r="F170" s="140"/>
      <c r="G170" s="140"/>
      <c r="H170" s="141"/>
    </row>
    <row r="171" spans="1:8" s="16" customFormat="1" ht="10.199999999999999" customHeight="1" x14ac:dyDescent="0.3">
      <c r="A171" s="15"/>
      <c r="B171" s="124" t="s">
        <v>84</v>
      </c>
      <c r="C171" s="138" t="s">
        <v>85</v>
      </c>
      <c r="D171" s="83">
        <v>5</v>
      </c>
      <c r="E171" s="129"/>
      <c r="F171" s="113"/>
      <c r="G171" s="129"/>
      <c r="H171" s="108"/>
    </row>
    <row r="172" spans="1:8" s="16" customFormat="1" ht="10.199999999999999" customHeight="1" x14ac:dyDescent="0.3">
      <c r="A172" s="15"/>
      <c r="B172" s="125"/>
      <c r="C172" s="111"/>
      <c r="D172" s="80">
        <v>4</v>
      </c>
      <c r="E172" s="112"/>
      <c r="F172" s="114"/>
      <c r="G172" s="112"/>
      <c r="H172" s="109"/>
    </row>
    <row r="173" spans="1:8" s="16" customFormat="1" ht="10.199999999999999" customHeight="1" x14ac:dyDescent="0.3">
      <c r="A173" s="15"/>
      <c r="B173" s="125"/>
      <c r="C173" s="111"/>
      <c r="D173" s="80">
        <v>3</v>
      </c>
      <c r="E173" s="112"/>
      <c r="F173" s="114"/>
      <c r="G173" s="112"/>
      <c r="H173" s="109"/>
    </row>
    <row r="174" spans="1:8" s="16" customFormat="1" ht="10.199999999999999" customHeight="1" x14ac:dyDescent="0.3">
      <c r="A174" s="15"/>
      <c r="B174" s="125"/>
      <c r="C174" s="111"/>
      <c r="D174" s="80">
        <v>2</v>
      </c>
      <c r="E174" s="112"/>
      <c r="F174" s="114"/>
      <c r="G174" s="112"/>
      <c r="H174" s="109"/>
    </row>
    <row r="175" spans="1:8" s="16" customFormat="1" ht="10.199999999999999" customHeight="1" x14ac:dyDescent="0.3">
      <c r="A175" s="15"/>
      <c r="B175" s="125"/>
      <c r="C175" s="111"/>
      <c r="D175" s="82">
        <v>1</v>
      </c>
      <c r="E175" s="112"/>
      <c r="F175" s="115"/>
      <c r="G175" s="112"/>
      <c r="H175" s="109"/>
    </row>
    <row r="176" spans="1:8" s="16" customFormat="1" ht="10.199999999999999" customHeight="1" x14ac:dyDescent="0.3">
      <c r="A176" s="15"/>
      <c r="B176" s="125"/>
      <c r="C176" s="111" t="s">
        <v>86</v>
      </c>
      <c r="D176" s="84">
        <v>5</v>
      </c>
      <c r="E176" s="112"/>
      <c r="F176" s="113"/>
      <c r="G176" s="112"/>
      <c r="H176" s="109"/>
    </row>
    <row r="177" spans="1:8" s="16" customFormat="1" ht="10.199999999999999" customHeight="1" x14ac:dyDescent="0.3">
      <c r="A177" s="15"/>
      <c r="B177" s="125"/>
      <c r="C177" s="111"/>
      <c r="D177" s="84">
        <v>4</v>
      </c>
      <c r="E177" s="112"/>
      <c r="F177" s="114"/>
      <c r="G177" s="112"/>
      <c r="H177" s="109"/>
    </row>
    <row r="178" spans="1:8" s="16" customFormat="1" ht="10.199999999999999" customHeight="1" x14ac:dyDescent="0.3">
      <c r="A178" s="15"/>
      <c r="B178" s="125"/>
      <c r="C178" s="111"/>
      <c r="D178" s="84">
        <v>3</v>
      </c>
      <c r="E178" s="112"/>
      <c r="F178" s="114"/>
      <c r="G178" s="112"/>
      <c r="H178" s="109"/>
    </row>
    <row r="179" spans="1:8" s="16" customFormat="1" ht="10.199999999999999" customHeight="1" x14ac:dyDescent="0.3">
      <c r="A179" s="15"/>
      <c r="B179" s="125"/>
      <c r="C179" s="111"/>
      <c r="D179" s="84">
        <v>2</v>
      </c>
      <c r="E179" s="112"/>
      <c r="F179" s="114"/>
      <c r="G179" s="112"/>
      <c r="H179" s="109"/>
    </row>
    <row r="180" spans="1:8" s="16" customFormat="1" ht="10.199999999999999" customHeight="1" x14ac:dyDescent="0.3">
      <c r="A180" s="15"/>
      <c r="B180" s="125"/>
      <c r="C180" s="111"/>
      <c r="D180" s="84">
        <v>1</v>
      </c>
      <c r="E180" s="112"/>
      <c r="F180" s="115"/>
      <c r="G180" s="112"/>
      <c r="H180" s="109"/>
    </row>
    <row r="181" spans="1:8" s="16" customFormat="1" ht="10.199999999999999" customHeight="1" x14ac:dyDescent="0.3">
      <c r="A181" s="15"/>
      <c r="B181" s="125"/>
      <c r="C181" s="111" t="s">
        <v>87</v>
      </c>
      <c r="D181" s="84">
        <v>5</v>
      </c>
      <c r="E181" s="112"/>
      <c r="F181" s="113"/>
      <c r="G181" s="112"/>
      <c r="H181" s="109"/>
    </row>
    <row r="182" spans="1:8" s="16" customFormat="1" ht="10.199999999999999" customHeight="1" x14ac:dyDescent="0.3">
      <c r="A182" s="15"/>
      <c r="B182" s="125"/>
      <c r="C182" s="111"/>
      <c r="D182" s="84">
        <v>4</v>
      </c>
      <c r="E182" s="112"/>
      <c r="F182" s="114"/>
      <c r="G182" s="112"/>
      <c r="H182" s="109"/>
    </row>
    <row r="183" spans="1:8" s="16" customFormat="1" ht="10.199999999999999" customHeight="1" x14ac:dyDescent="0.3">
      <c r="A183" s="15"/>
      <c r="B183" s="125"/>
      <c r="C183" s="111"/>
      <c r="D183" s="84">
        <v>3</v>
      </c>
      <c r="E183" s="112"/>
      <c r="F183" s="114"/>
      <c r="G183" s="112"/>
      <c r="H183" s="109"/>
    </row>
    <row r="184" spans="1:8" s="16" customFormat="1" ht="10.199999999999999" customHeight="1" x14ac:dyDescent="0.3">
      <c r="A184" s="15"/>
      <c r="B184" s="125"/>
      <c r="C184" s="111"/>
      <c r="D184" s="84">
        <v>2</v>
      </c>
      <c r="E184" s="112"/>
      <c r="F184" s="114"/>
      <c r="G184" s="112"/>
      <c r="H184" s="109"/>
    </row>
    <row r="185" spans="1:8" s="16" customFormat="1" ht="10.199999999999999" customHeight="1" x14ac:dyDescent="0.3">
      <c r="A185" s="15"/>
      <c r="B185" s="125"/>
      <c r="C185" s="111"/>
      <c r="D185" s="84">
        <v>1</v>
      </c>
      <c r="E185" s="112"/>
      <c r="F185" s="115"/>
      <c r="G185" s="112"/>
      <c r="H185" s="109"/>
    </row>
    <row r="186" spans="1:8" s="16" customFormat="1" ht="10.199999999999999" customHeight="1" x14ac:dyDescent="0.3">
      <c r="A186" s="15"/>
      <c r="B186" s="125"/>
      <c r="C186" s="111" t="s">
        <v>88</v>
      </c>
      <c r="D186" s="84">
        <v>5</v>
      </c>
      <c r="E186" s="112"/>
      <c r="F186" s="113"/>
      <c r="G186" s="112"/>
      <c r="H186" s="109"/>
    </row>
    <row r="187" spans="1:8" s="16" customFormat="1" ht="10.199999999999999" customHeight="1" x14ac:dyDescent="0.3">
      <c r="A187" s="15"/>
      <c r="B187" s="125"/>
      <c r="C187" s="111"/>
      <c r="D187" s="84">
        <v>4</v>
      </c>
      <c r="E187" s="112"/>
      <c r="F187" s="114"/>
      <c r="G187" s="112"/>
      <c r="H187" s="109"/>
    </row>
    <row r="188" spans="1:8" s="16" customFormat="1" ht="10.199999999999999" customHeight="1" x14ac:dyDescent="0.3">
      <c r="A188" s="15"/>
      <c r="B188" s="125"/>
      <c r="C188" s="111"/>
      <c r="D188" s="84">
        <v>3</v>
      </c>
      <c r="E188" s="112"/>
      <c r="F188" s="114"/>
      <c r="G188" s="112"/>
      <c r="H188" s="109"/>
    </row>
    <row r="189" spans="1:8" s="16" customFormat="1" ht="10.199999999999999" customHeight="1" x14ac:dyDescent="0.3">
      <c r="A189" s="15"/>
      <c r="B189" s="125"/>
      <c r="C189" s="111"/>
      <c r="D189" s="84">
        <v>2</v>
      </c>
      <c r="E189" s="112"/>
      <c r="F189" s="114"/>
      <c r="G189" s="112"/>
      <c r="H189" s="109"/>
    </row>
    <row r="190" spans="1:8" s="16" customFormat="1" ht="10.199999999999999" customHeight="1" x14ac:dyDescent="0.3">
      <c r="A190" s="15"/>
      <c r="B190" s="125"/>
      <c r="C190" s="111"/>
      <c r="D190" s="84">
        <v>1</v>
      </c>
      <c r="E190" s="112"/>
      <c r="F190" s="115"/>
      <c r="G190" s="112"/>
      <c r="H190" s="109"/>
    </row>
    <row r="191" spans="1:8" s="16" customFormat="1" ht="10.199999999999999" customHeight="1" x14ac:dyDescent="0.3">
      <c r="A191" s="15"/>
      <c r="B191" s="125"/>
      <c r="C191" s="111" t="s">
        <v>89</v>
      </c>
      <c r="D191" s="84">
        <v>5</v>
      </c>
      <c r="E191" s="112"/>
      <c r="F191" s="113"/>
      <c r="G191" s="112"/>
      <c r="H191" s="109"/>
    </row>
    <row r="192" spans="1:8" s="16" customFormat="1" ht="10.199999999999999" customHeight="1" x14ac:dyDescent="0.3">
      <c r="A192" s="15"/>
      <c r="B192" s="125"/>
      <c r="C192" s="111"/>
      <c r="D192" s="84">
        <v>4</v>
      </c>
      <c r="E192" s="112"/>
      <c r="F192" s="114"/>
      <c r="G192" s="112"/>
      <c r="H192" s="109"/>
    </row>
    <row r="193" spans="1:8" s="16" customFormat="1" ht="10.199999999999999" customHeight="1" x14ac:dyDescent="0.3">
      <c r="A193" s="15"/>
      <c r="B193" s="125"/>
      <c r="C193" s="111"/>
      <c r="D193" s="84">
        <v>3</v>
      </c>
      <c r="E193" s="112"/>
      <c r="F193" s="114"/>
      <c r="G193" s="112"/>
      <c r="H193" s="109"/>
    </row>
    <row r="194" spans="1:8" s="16" customFormat="1" ht="10.199999999999999" customHeight="1" x14ac:dyDescent="0.3">
      <c r="A194" s="15"/>
      <c r="B194" s="125"/>
      <c r="C194" s="111"/>
      <c r="D194" s="84">
        <v>2</v>
      </c>
      <c r="E194" s="112"/>
      <c r="F194" s="114"/>
      <c r="G194" s="112"/>
      <c r="H194" s="109"/>
    </row>
    <row r="195" spans="1:8" s="16" customFormat="1" ht="10.199999999999999" customHeight="1" x14ac:dyDescent="0.3">
      <c r="A195" s="15"/>
      <c r="B195" s="125"/>
      <c r="C195" s="111"/>
      <c r="D195" s="84">
        <v>1</v>
      </c>
      <c r="E195" s="112"/>
      <c r="F195" s="115"/>
      <c r="G195" s="112"/>
      <c r="H195" s="109"/>
    </row>
    <row r="196" spans="1:8" s="16" customFormat="1" ht="10.199999999999999" customHeight="1" x14ac:dyDescent="0.3">
      <c r="A196" s="15"/>
      <c r="B196" s="125"/>
      <c r="C196" s="111" t="s">
        <v>90</v>
      </c>
      <c r="D196" s="84">
        <v>5</v>
      </c>
      <c r="E196" s="112"/>
      <c r="F196" s="113"/>
      <c r="G196" s="112"/>
      <c r="H196" s="109"/>
    </row>
    <row r="197" spans="1:8" s="16" customFormat="1" ht="10.199999999999999" customHeight="1" x14ac:dyDescent="0.3">
      <c r="A197" s="15"/>
      <c r="B197" s="125"/>
      <c r="C197" s="111"/>
      <c r="D197" s="84">
        <v>4</v>
      </c>
      <c r="E197" s="112"/>
      <c r="F197" s="114"/>
      <c r="G197" s="112"/>
      <c r="H197" s="109"/>
    </row>
    <row r="198" spans="1:8" s="16" customFormat="1" ht="10.199999999999999" customHeight="1" x14ac:dyDescent="0.3">
      <c r="A198" s="15"/>
      <c r="B198" s="125"/>
      <c r="C198" s="111"/>
      <c r="D198" s="84">
        <v>3</v>
      </c>
      <c r="E198" s="112"/>
      <c r="F198" s="114"/>
      <c r="G198" s="112"/>
      <c r="H198" s="109"/>
    </row>
    <row r="199" spans="1:8" s="16" customFormat="1" ht="10.199999999999999" customHeight="1" x14ac:dyDescent="0.3">
      <c r="A199" s="15"/>
      <c r="B199" s="125"/>
      <c r="C199" s="111"/>
      <c r="D199" s="84">
        <v>2</v>
      </c>
      <c r="E199" s="112"/>
      <c r="F199" s="114"/>
      <c r="G199" s="112"/>
      <c r="H199" s="109"/>
    </row>
    <row r="200" spans="1:8" s="16" customFormat="1" ht="10.199999999999999" customHeight="1" x14ac:dyDescent="0.3">
      <c r="A200" s="15"/>
      <c r="B200" s="125"/>
      <c r="C200" s="111"/>
      <c r="D200" s="84">
        <v>1</v>
      </c>
      <c r="E200" s="112"/>
      <c r="F200" s="115"/>
      <c r="G200" s="112"/>
      <c r="H200" s="109"/>
    </row>
    <row r="201" spans="1:8" s="16" customFormat="1" ht="10.199999999999999" customHeight="1" x14ac:dyDescent="0.3">
      <c r="A201" s="15"/>
      <c r="B201" s="125"/>
      <c r="C201" s="111" t="s">
        <v>3</v>
      </c>
      <c r="D201" s="84">
        <v>5</v>
      </c>
      <c r="E201" s="112"/>
      <c r="F201" s="113"/>
      <c r="G201" s="112"/>
      <c r="H201" s="109"/>
    </row>
    <row r="202" spans="1:8" s="16" customFormat="1" ht="10.199999999999999" customHeight="1" x14ac:dyDescent="0.3">
      <c r="A202" s="15"/>
      <c r="B202" s="125"/>
      <c r="C202" s="111"/>
      <c r="D202" s="84">
        <v>4</v>
      </c>
      <c r="E202" s="112"/>
      <c r="F202" s="114"/>
      <c r="G202" s="112"/>
      <c r="H202" s="109"/>
    </row>
    <row r="203" spans="1:8" s="16" customFormat="1" ht="10.199999999999999" customHeight="1" x14ac:dyDescent="0.3">
      <c r="A203" s="15"/>
      <c r="B203" s="125"/>
      <c r="C203" s="111"/>
      <c r="D203" s="84">
        <v>3</v>
      </c>
      <c r="E203" s="112"/>
      <c r="F203" s="114"/>
      <c r="G203" s="112"/>
      <c r="H203" s="109"/>
    </row>
    <row r="204" spans="1:8" s="16" customFormat="1" ht="10.199999999999999" customHeight="1" x14ac:dyDescent="0.3">
      <c r="A204" s="15"/>
      <c r="B204" s="125"/>
      <c r="C204" s="111"/>
      <c r="D204" s="84">
        <v>2</v>
      </c>
      <c r="E204" s="112"/>
      <c r="F204" s="114"/>
      <c r="G204" s="112"/>
      <c r="H204" s="109"/>
    </row>
    <row r="205" spans="1:8" s="16" customFormat="1" ht="10.199999999999999" customHeight="1" x14ac:dyDescent="0.3">
      <c r="A205" s="15"/>
      <c r="B205" s="125"/>
      <c r="C205" s="111"/>
      <c r="D205" s="84">
        <v>1</v>
      </c>
      <c r="E205" s="112"/>
      <c r="F205" s="115"/>
      <c r="G205" s="112"/>
      <c r="H205" s="109"/>
    </row>
    <row r="206" spans="1:8" s="35" customFormat="1" ht="18.600000000000001" thickBot="1" x14ac:dyDescent="0.35">
      <c r="A206" s="33"/>
      <c r="B206" s="126"/>
      <c r="C206" s="28" t="str">
        <f>"SCORE MOYEN - "&amp;B171</f>
        <v>SCORE MOYEN - 3. Impacts des matériaux</v>
      </c>
      <c r="D206" s="34"/>
      <c r="E206" s="30" t="e">
        <f>AVERAGE(E171:E205)</f>
        <v>#DIV/0!</v>
      </c>
      <c r="F206" s="54"/>
      <c r="G206" s="30" t="e">
        <f>AVERAGE(G171:G205)</f>
        <v>#DIV/0!</v>
      </c>
      <c r="H206" s="31"/>
    </row>
    <row r="207" spans="1:8" s="16" customFormat="1" ht="10.199999999999999" customHeight="1" x14ac:dyDescent="0.3">
      <c r="A207" s="15"/>
      <c r="B207" s="125" t="s">
        <v>91</v>
      </c>
      <c r="C207" s="119" t="s">
        <v>92</v>
      </c>
      <c r="D207" s="80">
        <v>5</v>
      </c>
      <c r="E207" s="120"/>
      <c r="F207" s="113"/>
      <c r="G207" s="120"/>
      <c r="H207" s="130"/>
    </row>
    <row r="208" spans="1:8" s="16" customFormat="1" ht="10.199999999999999" customHeight="1" x14ac:dyDescent="0.3">
      <c r="A208" s="15"/>
      <c r="B208" s="125"/>
      <c r="C208" s="111"/>
      <c r="D208" s="80">
        <v>4</v>
      </c>
      <c r="E208" s="112"/>
      <c r="F208" s="114"/>
      <c r="G208" s="112"/>
      <c r="H208" s="109"/>
    </row>
    <row r="209" spans="1:8" s="16" customFormat="1" ht="10.199999999999999" customHeight="1" x14ac:dyDescent="0.3">
      <c r="A209" s="15"/>
      <c r="B209" s="125"/>
      <c r="C209" s="111"/>
      <c r="D209" s="80">
        <v>3</v>
      </c>
      <c r="E209" s="112"/>
      <c r="F209" s="114"/>
      <c r="G209" s="112"/>
      <c r="H209" s="109"/>
    </row>
    <row r="210" spans="1:8" s="16" customFormat="1" ht="10.199999999999999" customHeight="1" x14ac:dyDescent="0.3">
      <c r="A210" s="15"/>
      <c r="B210" s="125"/>
      <c r="C210" s="111"/>
      <c r="D210" s="80">
        <v>2</v>
      </c>
      <c r="E210" s="112"/>
      <c r="F210" s="114"/>
      <c r="G210" s="112"/>
      <c r="H210" s="109"/>
    </row>
    <row r="211" spans="1:8" s="16" customFormat="1" ht="10.199999999999999" customHeight="1" x14ac:dyDescent="0.3">
      <c r="A211" s="15"/>
      <c r="B211" s="125"/>
      <c r="C211" s="111"/>
      <c r="D211" s="82">
        <v>1</v>
      </c>
      <c r="E211" s="112"/>
      <c r="F211" s="115"/>
      <c r="G211" s="112"/>
      <c r="H211" s="109"/>
    </row>
    <row r="212" spans="1:8" s="16" customFormat="1" ht="10.199999999999999" customHeight="1" x14ac:dyDescent="0.3">
      <c r="A212" s="15"/>
      <c r="B212" s="125"/>
      <c r="C212" s="110" t="s">
        <v>5</v>
      </c>
      <c r="D212" s="79">
        <v>5</v>
      </c>
      <c r="E212" s="112"/>
      <c r="F212" s="113"/>
      <c r="G212" s="112"/>
      <c r="H212" s="109"/>
    </row>
    <row r="213" spans="1:8" s="16" customFormat="1" ht="10.199999999999999" customHeight="1" x14ac:dyDescent="0.3">
      <c r="A213" s="15"/>
      <c r="B213" s="125"/>
      <c r="C213" s="111"/>
      <c r="D213" s="80">
        <v>4</v>
      </c>
      <c r="E213" s="112"/>
      <c r="F213" s="114"/>
      <c r="G213" s="112"/>
      <c r="H213" s="109"/>
    </row>
    <row r="214" spans="1:8" s="16" customFormat="1" ht="10.199999999999999" customHeight="1" x14ac:dyDescent="0.3">
      <c r="A214" s="15"/>
      <c r="B214" s="125"/>
      <c r="C214" s="111"/>
      <c r="D214" s="80">
        <v>3</v>
      </c>
      <c r="E214" s="112"/>
      <c r="F214" s="114"/>
      <c r="G214" s="112"/>
      <c r="H214" s="109"/>
    </row>
    <row r="215" spans="1:8" s="16" customFormat="1" ht="10.199999999999999" customHeight="1" x14ac:dyDescent="0.3">
      <c r="A215" s="15"/>
      <c r="B215" s="125"/>
      <c r="C215" s="111"/>
      <c r="D215" s="80">
        <v>2</v>
      </c>
      <c r="E215" s="112"/>
      <c r="F215" s="114"/>
      <c r="G215" s="112"/>
      <c r="H215" s="109"/>
    </row>
    <row r="216" spans="1:8" s="16" customFormat="1" ht="10.199999999999999" customHeight="1" x14ac:dyDescent="0.3">
      <c r="A216" s="15"/>
      <c r="B216" s="125"/>
      <c r="C216" s="111"/>
      <c r="D216" s="82">
        <v>1</v>
      </c>
      <c r="E216" s="112"/>
      <c r="F216" s="115"/>
      <c r="G216" s="112"/>
      <c r="H216" s="109"/>
    </row>
    <row r="217" spans="1:8" s="16" customFormat="1" ht="10.199999999999999" customHeight="1" x14ac:dyDescent="0.3">
      <c r="A217" s="15"/>
      <c r="B217" s="125"/>
      <c r="C217" s="110" t="s">
        <v>6</v>
      </c>
      <c r="D217" s="79">
        <v>5</v>
      </c>
      <c r="E217" s="112"/>
      <c r="F217" s="113"/>
      <c r="G217" s="112"/>
      <c r="H217" s="109"/>
    </row>
    <row r="218" spans="1:8" s="16" customFormat="1" ht="10.199999999999999" customHeight="1" x14ac:dyDescent="0.3">
      <c r="A218" s="15"/>
      <c r="B218" s="125"/>
      <c r="C218" s="111"/>
      <c r="D218" s="80">
        <v>4</v>
      </c>
      <c r="E218" s="112"/>
      <c r="F218" s="114"/>
      <c r="G218" s="112"/>
      <c r="H218" s="109"/>
    </row>
    <row r="219" spans="1:8" s="16" customFormat="1" ht="10.199999999999999" customHeight="1" x14ac:dyDescent="0.3">
      <c r="A219" s="15"/>
      <c r="B219" s="125"/>
      <c r="C219" s="111"/>
      <c r="D219" s="80">
        <v>3</v>
      </c>
      <c r="E219" s="112"/>
      <c r="F219" s="114"/>
      <c r="G219" s="112"/>
      <c r="H219" s="109"/>
    </row>
    <row r="220" spans="1:8" s="16" customFormat="1" ht="10.199999999999999" customHeight="1" x14ac:dyDescent="0.3">
      <c r="A220" s="15"/>
      <c r="B220" s="125"/>
      <c r="C220" s="111"/>
      <c r="D220" s="80">
        <v>2</v>
      </c>
      <c r="E220" s="112"/>
      <c r="F220" s="114"/>
      <c r="G220" s="112"/>
      <c r="H220" s="109"/>
    </row>
    <row r="221" spans="1:8" s="16" customFormat="1" ht="10.199999999999999" customHeight="1" x14ac:dyDescent="0.3">
      <c r="A221" s="15"/>
      <c r="B221" s="125"/>
      <c r="C221" s="111"/>
      <c r="D221" s="82">
        <v>1</v>
      </c>
      <c r="E221" s="112"/>
      <c r="F221" s="115"/>
      <c r="G221" s="112"/>
      <c r="H221" s="109"/>
    </row>
    <row r="222" spans="1:8" s="35" customFormat="1" ht="18.600000000000001" thickBot="1" x14ac:dyDescent="0.35">
      <c r="A222" s="33"/>
      <c r="B222" s="126"/>
      <c r="C222" s="38" t="str">
        <f>"SCORE MOYEN - "&amp;B207</f>
        <v>SCORE MOYEN - 4. Impacts liés à la logistique des achats</v>
      </c>
      <c r="D222" s="34"/>
      <c r="E222" s="32" t="e">
        <f>AVERAGE(E207:E221)</f>
        <v>#DIV/0!</v>
      </c>
      <c r="F222" s="54"/>
      <c r="G222" s="32" t="e">
        <f>AVERAGE(G207:G221)</f>
        <v>#DIV/0!</v>
      </c>
      <c r="H222" s="31"/>
    </row>
    <row r="223" spans="1:8" s="16" customFormat="1" ht="10.199999999999999" customHeight="1" x14ac:dyDescent="0.3">
      <c r="A223" s="15"/>
      <c r="B223" s="134" t="s">
        <v>93</v>
      </c>
      <c r="C223" s="138" t="s">
        <v>94</v>
      </c>
      <c r="D223" s="79">
        <v>5</v>
      </c>
      <c r="E223" s="129"/>
      <c r="F223" s="113"/>
      <c r="G223" s="129"/>
      <c r="H223" s="108"/>
    </row>
    <row r="224" spans="1:8" s="16" customFormat="1" ht="10.199999999999999" customHeight="1" x14ac:dyDescent="0.3">
      <c r="A224" s="15"/>
      <c r="B224" s="135"/>
      <c r="C224" s="111"/>
      <c r="D224" s="80">
        <v>4</v>
      </c>
      <c r="E224" s="112"/>
      <c r="F224" s="114"/>
      <c r="G224" s="112"/>
      <c r="H224" s="109"/>
    </row>
    <row r="225" spans="1:8" s="16" customFormat="1" ht="10.199999999999999" customHeight="1" x14ac:dyDescent="0.3">
      <c r="A225" s="15"/>
      <c r="B225" s="135"/>
      <c r="C225" s="111"/>
      <c r="D225" s="80">
        <v>3</v>
      </c>
      <c r="E225" s="112"/>
      <c r="F225" s="114"/>
      <c r="G225" s="112"/>
      <c r="H225" s="109"/>
    </row>
    <row r="226" spans="1:8" s="16" customFormat="1" ht="10.199999999999999" customHeight="1" x14ac:dyDescent="0.3">
      <c r="A226" s="15"/>
      <c r="B226" s="135"/>
      <c r="C226" s="111"/>
      <c r="D226" s="80">
        <v>2</v>
      </c>
      <c r="E226" s="112"/>
      <c r="F226" s="114"/>
      <c r="G226" s="112"/>
      <c r="H226" s="109"/>
    </row>
    <row r="227" spans="1:8" s="16" customFormat="1" ht="10.199999999999999" customHeight="1" x14ac:dyDescent="0.3">
      <c r="A227" s="15"/>
      <c r="B227" s="135"/>
      <c r="C227" s="111"/>
      <c r="D227" s="82">
        <v>1</v>
      </c>
      <c r="E227" s="112"/>
      <c r="F227" s="115"/>
      <c r="G227" s="112"/>
      <c r="H227" s="109"/>
    </row>
    <row r="228" spans="1:8" s="16" customFormat="1" ht="10.199999999999999" customHeight="1" x14ac:dyDescent="0.3">
      <c r="A228" s="15"/>
      <c r="B228" s="135"/>
      <c r="C228" s="111" t="s">
        <v>95</v>
      </c>
      <c r="D228" s="79">
        <v>5</v>
      </c>
      <c r="E228" s="112"/>
      <c r="F228" s="113"/>
      <c r="G228" s="112"/>
      <c r="H228" s="109"/>
    </row>
    <row r="229" spans="1:8" s="16" customFormat="1" ht="10.199999999999999" customHeight="1" x14ac:dyDescent="0.3">
      <c r="A229" s="15"/>
      <c r="B229" s="135"/>
      <c r="C229" s="111"/>
      <c r="D229" s="80">
        <v>4</v>
      </c>
      <c r="E229" s="112"/>
      <c r="F229" s="114"/>
      <c r="G229" s="112"/>
      <c r="H229" s="109"/>
    </row>
    <row r="230" spans="1:8" s="16" customFormat="1" ht="10.199999999999999" customHeight="1" x14ac:dyDescent="0.3">
      <c r="A230" s="15"/>
      <c r="B230" s="135"/>
      <c r="C230" s="111"/>
      <c r="D230" s="80">
        <v>3</v>
      </c>
      <c r="E230" s="112"/>
      <c r="F230" s="114"/>
      <c r="G230" s="112"/>
      <c r="H230" s="109"/>
    </row>
    <row r="231" spans="1:8" s="16" customFormat="1" ht="10.199999999999999" customHeight="1" x14ac:dyDescent="0.3">
      <c r="A231" s="15"/>
      <c r="B231" s="135"/>
      <c r="C231" s="111"/>
      <c r="D231" s="80">
        <v>2</v>
      </c>
      <c r="E231" s="112"/>
      <c r="F231" s="114"/>
      <c r="G231" s="112"/>
      <c r="H231" s="109"/>
    </row>
    <row r="232" spans="1:8" s="16" customFormat="1" ht="10.199999999999999" customHeight="1" x14ac:dyDescent="0.3">
      <c r="A232" s="15"/>
      <c r="B232" s="135"/>
      <c r="C232" s="111"/>
      <c r="D232" s="82">
        <v>1</v>
      </c>
      <c r="E232" s="112"/>
      <c r="F232" s="115"/>
      <c r="G232" s="112"/>
      <c r="H232" s="109"/>
    </row>
    <row r="233" spans="1:8" s="16" customFormat="1" ht="10.199999999999999" customHeight="1" x14ac:dyDescent="0.3">
      <c r="A233" s="15"/>
      <c r="B233" s="135"/>
      <c r="C233" s="111" t="s">
        <v>96</v>
      </c>
      <c r="D233" s="79">
        <v>5</v>
      </c>
      <c r="E233" s="112"/>
      <c r="F233" s="113"/>
      <c r="G233" s="112"/>
      <c r="H233" s="109"/>
    </row>
    <row r="234" spans="1:8" s="16" customFormat="1" ht="10.199999999999999" customHeight="1" x14ac:dyDescent="0.3">
      <c r="A234" s="15"/>
      <c r="B234" s="135"/>
      <c r="C234" s="111"/>
      <c r="D234" s="80">
        <v>4</v>
      </c>
      <c r="E234" s="112"/>
      <c r="F234" s="114"/>
      <c r="G234" s="112"/>
      <c r="H234" s="109"/>
    </row>
    <row r="235" spans="1:8" s="16" customFormat="1" ht="10.199999999999999" customHeight="1" x14ac:dyDescent="0.3">
      <c r="A235" s="15"/>
      <c r="B235" s="135"/>
      <c r="C235" s="111"/>
      <c r="D235" s="80">
        <v>3</v>
      </c>
      <c r="E235" s="112"/>
      <c r="F235" s="114"/>
      <c r="G235" s="112"/>
      <c r="H235" s="109"/>
    </row>
    <row r="236" spans="1:8" s="16" customFormat="1" ht="10.199999999999999" customHeight="1" x14ac:dyDescent="0.3">
      <c r="A236" s="15"/>
      <c r="B236" s="135"/>
      <c r="C236" s="111"/>
      <c r="D236" s="80">
        <v>2</v>
      </c>
      <c r="E236" s="112"/>
      <c r="F236" s="114"/>
      <c r="G236" s="112"/>
      <c r="H236" s="109"/>
    </row>
    <row r="237" spans="1:8" s="16" customFormat="1" ht="10.199999999999999" customHeight="1" x14ac:dyDescent="0.3">
      <c r="A237" s="15"/>
      <c r="B237" s="135"/>
      <c r="C237" s="111"/>
      <c r="D237" s="82">
        <v>1</v>
      </c>
      <c r="E237" s="112"/>
      <c r="F237" s="115"/>
      <c r="G237" s="112"/>
      <c r="H237" s="109"/>
    </row>
    <row r="238" spans="1:8" s="16" customFormat="1" ht="10.199999999999999" customHeight="1" x14ac:dyDescent="0.3">
      <c r="A238" s="15"/>
      <c r="B238" s="135"/>
      <c r="C238" s="111" t="s">
        <v>97</v>
      </c>
      <c r="D238" s="79">
        <v>5</v>
      </c>
      <c r="E238" s="112"/>
      <c r="F238" s="113"/>
      <c r="G238" s="112"/>
      <c r="H238" s="109"/>
    </row>
    <row r="239" spans="1:8" s="16" customFormat="1" ht="10.199999999999999" customHeight="1" x14ac:dyDescent="0.3">
      <c r="A239" s="15"/>
      <c r="B239" s="135"/>
      <c r="C239" s="111"/>
      <c r="D239" s="80">
        <v>4</v>
      </c>
      <c r="E239" s="112"/>
      <c r="F239" s="114"/>
      <c r="G239" s="112"/>
      <c r="H239" s="109"/>
    </row>
    <row r="240" spans="1:8" s="16" customFormat="1" ht="10.199999999999999" customHeight="1" x14ac:dyDescent="0.3">
      <c r="A240" s="15"/>
      <c r="B240" s="135"/>
      <c r="C240" s="111"/>
      <c r="D240" s="80">
        <v>3</v>
      </c>
      <c r="E240" s="112"/>
      <c r="F240" s="114"/>
      <c r="G240" s="112"/>
      <c r="H240" s="109"/>
    </row>
    <row r="241" spans="1:8" s="16" customFormat="1" ht="10.199999999999999" customHeight="1" x14ac:dyDescent="0.3">
      <c r="A241" s="15"/>
      <c r="B241" s="135"/>
      <c r="C241" s="111"/>
      <c r="D241" s="80">
        <v>2</v>
      </c>
      <c r="E241" s="112"/>
      <c r="F241" s="114"/>
      <c r="G241" s="112"/>
      <c r="H241" s="109"/>
    </row>
    <row r="242" spans="1:8" s="16" customFormat="1" ht="10.199999999999999" customHeight="1" x14ac:dyDescent="0.3">
      <c r="A242" s="15"/>
      <c r="B242" s="135"/>
      <c r="C242" s="111"/>
      <c r="D242" s="82">
        <v>1</v>
      </c>
      <c r="E242" s="112"/>
      <c r="F242" s="115"/>
      <c r="G242" s="112"/>
      <c r="H242" s="109"/>
    </row>
    <row r="243" spans="1:8" s="16" customFormat="1" ht="10.199999999999999" customHeight="1" x14ac:dyDescent="0.3">
      <c r="A243" s="15"/>
      <c r="B243" s="135"/>
      <c r="C243" s="111" t="s">
        <v>98</v>
      </c>
      <c r="D243" s="79">
        <v>5</v>
      </c>
      <c r="E243" s="112"/>
      <c r="F243" s="113"/>
      <c r="G243" s="112"/>
      <c r="H243" s="109"/>
    </row>
    <row r="244" spans="1:8" s="16" customFormat="1" ht="10.199999999999999" customHeight="1" x14ac:dyDescent="0.3">
      <c r="A244" s="15"/>
      <c r="B244" s="135"/>
      <c r="C244" s="111"/>
      <c r="D244" s="80">
        <v>4</v>
      </c>
      <c r="E244" s="112"/>
      <c r="F244" s="114"/>
      <c r="G244" s="112"/>
      <c r="H244" s="109"/>
    </row>
    <row r="245" spans="1:8" s="16" customFormat="1" ht="10.199999999999999" customHeight="1" x14ac:dyDescent="0.3">
      <c r="A245" s="15"/>
      <c r="B245" s="135"/>
      <c r="C245" s="111"/>
      <c r="D245" s="80">
        <v>3</v>
      </c>
      <c r="E245" s="112"/>
      <c r="F245" s="114"/>
      <c r="G245" s="112"/>
      <c r="H245" s="109"/>
    </row>
    <row r="246" spans="1:8" s="16" customFormat="1" ht="10.199999999999999" customHeight="1" x14ac:dyDescent="0.3">
      <c r="A246" s="15"/>
      <c r="B246" s="135"/>
      <c r="C246" s="111"/>
      <c r="D246" s="80">
        <v>2</v>
      </c>
      <c r="E246" s="112"/>
      <c r="F246" s="114"/>
      <c r="G246" s="112"/>
      <c r="H246" s="109"/>
    </row>
    <row r="247" spans="1:8" s="16" customFormat="1" ht="10.199999999999999" customHeight="1" x14ac:dyDescent="0.3">
      <c r="A247" s="15"/>
      <c r="B247" s="135"/>
      <c r="C247" s="111"/>
      <c r="D247" s="82">
        <v>1</v>
      </c>
      <c r="E247" s="112"/>
      <c r="F247" s="115"/>
      <c r="G247" s="112"/>
      <c r="H247" s="109"/>
    </row>
    <row r="248" spans="1:8" s="16" customFormat="1" ht="10.199999999999999" customHeight="1" x14ac:dyDescent="0.3">
      <c r="A248" s="15"/>
      <c r="B248" s="135"/>
      <c r="C248" s="111" t="s">
        <v>99</v>
      </c>
      <c r="D248" s="79">
        <v>5</v>
      </c>
      <c r="E248" s="112"/>
      <c r="F248" s="113"/>
      <c r="G248" s="112"/>
      <c r="H248" s="109"/>
    </row>
    <row r="249" spans="1:8" s="16" customFormat="1" ht="10.199999999999999" customHeight="1" x14ac:dyDescent="0.3">
      <c r="A249" s="15"/>
      <c r="B249" s="135"/>
      <c r="C249" s="111"/>
      <c r="D249" s="80">
        <v>4</v>
      </c>
      <c r="E249" s="112"/>
      <c r="F249" s="114"/>
      <c r="G249" s="112"/>
      <c r="H249" s="109"/>
    </row>
    <row r="250" spans="1:8" s="16" customFormat="1" ht="10.199999999999999" customHeight="1" x14ac:dyDescent="0.3">
      <c r="A250" s="15"/>
      <c r="B250" s="135"/>
      <c r="C250" s="111"/>
      <c r="D250" s="80">
        <v>3</v>
      </c>
      <c r="E250" s="112"/>
      <c r="F250" s="114"/>
      <c r="G250" s="112"/>
      <c r="H250" s="109"/>
    </row>
    <row r="251" spans="1:8" s="16" customFormat="1" ht="10.199999999999999" customHeight="1" x14ac:dyDescent="0.3">
      <c r="A251" s="15"/>
      <c r="B251" s="135"/>
      <c r="C251" s="111"/>
      <c r="D251" s="80">
        <v>2</v>
      </c>
      <c r="E251" s="112"/>
      <c r="F251" s="114"/>
      <c r="G251" s="112"/>
      <c r="H251" s="109"/>
    </row>
    <row r="252" spans="1:8" s="16" customFormat="1" ht="10.199999999999999" customHeight="1" x14ac:dyDescent="0.3">
      <c r="A252" s="15"/>
      <c r="B252" s="135"/>
      <c r="C252" s="111"/>
      <c r="D252" s="82">
        <v>1</v>
      </c>
      <c r="E252" s="112"/>
      <c r="F252" s="115"/>
      <c r="G252" s="112"/>
      <c r="H252" s="109"/>
    </row>
    <row r="253" spans="1:8" s="16" customFormat="1" ht="10.199999999999999" customHeight="1" x14ac:dyDescent="0.3">
      <c r="A253" s="15" t="s">
        <v>29</v>
      </c>
      <c r="B253" s="135"/>
      <c r="C253" s="111" t="s">
        <v>100</v>
      </c>
      <c r="D253" s="79">
        <v>5</v>
      </c>
      <c r="E253" s="112"/>
      <c r="F253" s="113"/>
      <c r="G253" s="112"/>
      <c r="H253" s="109"/>
    </row>
    <row r="254" spans="1:8" s="16" customFormat="1" ht="10.199999999999999" customHeight="1" x14ac:dyDescent="0.3">
      <c r="A254" s="15"/>
      <c r="B254" s="135"/>
      <c r="C254" s="111"/>
      <c r="D254" s="80">
        <v>4</v>
      </c>
      <c r="E254" s="112"/>
      <c r="F254" s="114"/>
      <c r="G254" s="112"/>
      <c r="H254" s="109"/>
    </row>
    <row r="255" spans="1:8" s="16" customFormat="1" ht="10.199999999999999" customHeight="1" x14ac:dyDescent="0.3">
      <c r="A255" s="15"/>
      <c r="B255" s="135"/>
      <c r="C255" s="111"/>
      <c r="D255" s="80">
        <v>3</v>
      </c>
      <c r="E255" s="112"/>
      <c r="F255" s="114"/>
      <c r="G255" s="112"/>
      <c r="H255" s="109"/>
    </row>
    <row r="256" spans="1:8" s="16" customFormat="1" ht="10.199999999999999" customHeight="1" x14ac:dyDescent="0.3">
      <c r="A256" s="15"/>
      <c r="B256" s="135"/>
      <c r="C256" s="111"/>
      <c r="D256" s="80">
        <v>2</v>
      </c>
      <c r="E256" s="112"/>
      <c r="F256" s="114"/>
      <c r="G256" s="112"/>
      <c r="H256" s="109"/>
    </row>
    <row r="257" spans="1:8" s="16" customFormat="1" ht="10.199999999999999" customHeight="1" x14ac:dyDescent="0.3">
      <c r="A257" s="15"/>
      <c r="B257" s="135"/>
      <c r="C257" s="111"/>
      <c r="D257" s="82">
        <v>1</v>
      </c>
      <c r="E257" s="112"/>
      <c r="F257" s="115"/>
      <c r="G257" s="112"/>
      <c r="H257" s="109"/>
    </row>
    <row r="258" spans="1:8" s="16" customFormat="1" ht="10.199999999999999" customHeight="1" x14ac:dyDescent="0.3">
      <c r="A258" s="15"/>
      <c r="B258" s="135"/>
      <c r="C258" s="111" t="s">
        <v>4</v>
      </c>
      <c r="D258" s="79">
        <v>5</v>
      </c>
      <c r="E258" s="112"/>
      <c r="F258" s="113"/>
      <c r="G258" s="112"/>
      <c r="H258" s="109"/>
    </row>
    <row r="259" spans="1:8" s="16" customFormat="1" ht="10.199999999999999" customHeight="1" x14ac:dyDescent="0.3">
      <c r="A259" s="15"/>
      <c r="B259" s="135"/>
      <c r="C259" s="111"/>
      <c r="D259" s="80">
        <v>4</v>
      </c>
      <c r="E259" s="112"/>
      <c r="F259" s="114"/>
      <c r="G259" s="112"/>
      <c r="H259" s="109"/>
    </row>
    <row r="260" spans="1:8" s="16" customFormat="1" ht="10.199999999999999" customHeight="1" x14ac:dyDescent="0.3">
      <c r="A260" s="15"/>
      <c r="B260" s="135"/>
      <c r="C260" s="111"/>
      <c r="D260" s="80">
        <v>3</v>
      </c>
      <c r="E260" s="112"/>
      <c r="F260" s="114"/>
      <c r="G260" s="112"/>
      <c r="H260" s="109"/>
    </row>
    <row r="261" spans="1:8" s="16" customFormat="1" ht="10.199999999999999" customHeight="1" x14ac:dyDescent="0.3">
      <c r="A261" s="15"/>
      <c r="B261" s="135"/>
      <c r="C261" s="111"/>
      <c r="D261" s="80">
        <v>2</v>
      </c>
      <c r="E261" s="112"/>
      <c r="F261" s="114"/>
      <c r="G261" s="112"/>
      <c r="H261" s="109"/>
    </row>
    <row r="262" spans="1:8" s="16" customFormat="1" ht="10.199999999999999" customHeight="1" x14ac:dyDescent="0.3">
      <c r="A262" s="15"/>
      <c r="B262" s="135"/>
      <c r="C262" s="111"/>
      <c r="D262" s="82">
        <v>1</v>
      </c>
      <c r="E262" s="112"/>
      <c r="F262" s="115"/>
      <c r="G262" s="112"/>
      <c r="H262" s="109"/>
    </row>
    <row r="263" spans="1:8" s="35" customFormat="1" ht="18.600000000000001" thickBot="1" x14ac:dyDescent="0.35">
      <c r="A263" s="33"/>
      <c r="B263" s="136"/>
      <c r="C263" s="38" t="str">
        <f>"SCORE MOYEN - "&amp;B223</f>
        <v>SCORE MOYEN - 5. Impacts liés à la transformation/production</v>
      </c>
      <c r="D263" s="34"/>
      <c r="E263" s="32" t="e">
        <f>AVERAGE(E223:E262)</f>
        <v>#DIV/0!</v>
      </c>
      <c r="F263" s="54"/>
      <c r="G263" s="32" t="e">
        <f>AVERAGE(G223:G262)</f>
        <v>#DIV/0!</v>
      </c>
      <c r="H263" s="31"/>
    </row>
    <row r="264" spans="1:8" s="16" customFormat="1" ht="10.199999999999999" customHeight="1" x14ac:dyDescent="0.3">
      <c r="A264" s="15"/>
      <c r="B264" s="134" t="s">
        <v>101</v>
      </c>
      <c r="C264" s="137" t="s">
        <v>5</v>
      </c>
      <c r="D264" s="79">
        <v>5</v>
      </c>
      <c r="E264" s="129"/>
      <c r="F264" s="113"/>
      <c r="G264" s="129"/>
      <c r="H264" s="108"/>
    </row>
    <row r="265" spans="1:8" s="16" customFormat="1" ht="10.199999999999999" customHeight="1" x14ac:dyDescent="0.3">
      <c r="A265" s="15"/>
      <c r="B265" s="135"/>
      <c r="C265" s="111"/>
      <c r="D265" s="80">
        <v>4</v>
      </c>
      <c r="E265" s="112"/>
      <c r="F265" s="114"/>
      <c r="G265" s="112"/>
      <c r="H265" s="109"/>
    </row>
    <row r="266" spans="1:8" s="16" customFormat="1" ht="10.199999999999999" customHeight="1" x14ac:dyDescent="0.3">
      <c r="A266" s="15"/>
      <c r="B266" s="135"/>
      <c r="C266" s="111"/>
      <c r="D266" s="80">
        <v>3</v>
      </c>
      <c r="E266" s="112"/>
      <c r="F266" s="114"/>
      <c r="G266" s="112"/>
      <c r="H266" s="109"/>
    </row>
    <row r="267" spans="1:8" s="16" customFormat="1" ht="10.199999999999999" customHeight="1" x14ac:dyDescent="0.3">
      <c r="A267" s="15"/>
      <c r="B267" s="135"/>
      <c r="C267" s="111"/>
      <c r="D267" s="80">
        <v>2</v>
      </c>
      <c r="E267" s="112"/>
      <c r="F267" s="114"/>
      <c r="G267" s="112"/>
      <c r="H267" s="109"/>
    </row>
    <row r="268" spans="1:8" s="16" customFormat="1" ht="10.199999999999999" customHeight="1" x14ac:dyDescent="0.3">
      <c r="A268" s="15"/>
      <c r="B268" s="135"/>
      <c r="C268" s="111"/>
      <c r="D268" s="82">
        <v>1</v>
      </c>
      <c r="E268" s="112"/>
      <c r="F268" s="115"/>
      <c r="G268" s="112"/>
      <c r="H268" s="109"/>
    </row>
    <row r="269" spans="1:8" s="16" customFormat="1" ht="10.199999999999999" customHeight="1" x14ac:dyDescent="0.3">
      <c r="A269" s="15"/>
      <c r="B269" s="135"/>
      <c r="C269" s="110" t="s">
        <v>6</v>
      </c>
      <c r="D269" s="79">
        <v>5</v>
      </c>
      <c r="E269" s="112"/>
      <c r="F269" s="113"/>
      <c r="G269" s="112"/>
      <c r="H269" s="109"/>
    </row>
    <row r="270" spans="1:8" s="16" customFormat="1" ht="10.199999999999999" customHeight="1" x14ac:dyDescent="0.3">
      <c r="A270" s="15"/>
      <c r="B270" s="135"/>
      <c r="C270" s="111"/>
      <c r="D270" s="80">
        <v>4</v>
      </c>
      <c r="E270" s="112"/>
      <c r="F270" s="114"/>
      <c r="G270" s="112"/>
      <c r="H270" s="109"/>
    </row>
    <row r="271" spans="1:8" s="16" customFormat="1" ht="10.199999999999999" customHeight="1" x14ac:dyDescent="0.3">
      <c r="A271" s="15"/>
      <c r="B271" s="135"/>
      <c r="C271" s="111"/>
      <c r="D271" s="80">
        <v>3</v>
      </c>
      <c r="E271" s="112"/>
      <c r="F271" s="114"/>
      <c r="G271" s="112"/>
      <c r="H271" s="109"/>
    </row>
    <row r="272" spans="1:8" s="16" customFormat="1" ht="10.199999999999999" customHeight="1" x14ac:dyDescent="0.3">
      <c r="A272" s="15"/>
      <c r="B272" s="135"/>
      <c r="C272" s="111"/>
      <c r="D272" s="80">
        <v>2</v>
      </c>
      <c r="E272" s="112"/>
      <c r="F272" s="114"/>
      <c r="G272" s="112"/>
      <c r="H272" s="109"/>
    </row>
    <row r="273" spans="1:8" s="16" customFormat="1" ht="10.199999999999999" customHeight="1" x14ac:dyDescent="0.3">
      <c r="A273" s="15"/>
      <c r="B273" s="135"/>
      <c r="C273" s="111"/>
      <c r="D273" s="82">
        <v>1</v>
      </c>
      <c r="E273" s="112"/>
      <c r="F273" s="115"/>
      <c r="G273" s="112"/>
      <c r="H273" s="109"/>
    </row>
    <row r="274" spans="1:8" s="35" customFormat="1" ht="18.600000000000001" thickBot="1" x14ac:dyDescent="0.35">
      <c r="A274" s="33"/>
      <c r="B274" s="136"/>
      <c r="C274" s="38" t="str">
        <f>"SCORE MOYEN - "&amp;B264</f>
        <v>SCORE MOYEN - 6. Impacts liés à la logistique de son produit</v>
      </c>
      <c r="D274" s="34"/>
      <c r="E274" s="32" t="e">
        <f>AVERAGE(E264:E273)</f>
        <v>#DIV/0!</v>
      </c>
      <c r="F274" s="54"/>
      <c r="G274" s="32" t="e">
        <f>AVERAGE(G264:G273)</f>
        <v>#DIV/0!</v>
      </c>
      <c r="H274" s="31"/>
    </row>
    <row r="275" spans="1:8" ht="29.4" customHeight="1" thickBot="1" x14ac:dyDescent="0.35">
      <c r="B275" s="124" t="s">
        <v>103</v>
      </c>
      <c r="C275" s="116" t="s">
        <v>102</v>
      </c>
      <c r="D275" s="117"/>
      <c r="E275" s="117"/>
      <c r="F275" s="117"/>
      <c r="G275" s="117"/>
      <c r="H275" s="118"/>
    </row>
    <row r="276" spans="1:8" s="16" customFormat="1" ht="10.199999999999999" customHeight="1" x14ac:dyDescent="0.3">
      <c r="A276" s="15"/>
      <c r="B276" s="125"/>
      <c r="C276" s="119" t="s">
        <v>104</v>
      </c>
      <c r="D276" s="80">
        <v>5</v>
      </c>
      <c r="E276" s="120"/>
      <c r="F276" s="113"/>
      <c r="G276" s="120"/>
      <c r="H276" s="130"/>
    </row>
    <row r="277" spans="1:8" s="16" customFormat="1" ht="10.199999999999999" customHeight="1" x14ac:dyDescent="0.3">
      <c r="A277" s="15"/>
      <c r="B277" s="125"/>
      <c r="C277" s="111"/>
      <c r="D277" s="80">
        <v>4</v>
      </c>
      <c r="E277" s="112"/>
      <c r="F277" s="114"/>
      <c r="G277" s="112"/>
      <c r="H277" s="109"/>
    </row>
    <row r="278" spans="1:8" s="16" customFormat="1" ht="10.199999999999999" customHeight="1" x14ac:dyDescent="0.3">
      <c r="A278" s="15"/>
      <c r="B278" s="125"/>
      <c r="C278" s="111"/>
      <c r="D278" s="80">
        <v>3</v>
      </c>
      <c r="E278" s="112"/>
      <c r="F278" s="114"/>
      <c r="G278" s="112"/>
      <c r="H278" s="109"/>
    </row>
    <row r="279" spans="1:8" s="16" customFormat="1" ht="10.199999999999999" customHeight="1" x14ac:dyDescent="0.3">
      <c r="A279" s="15"/>
      <c r="B279" s="125"/>
      <c r="C279" s="111"/>
      <c r="D279" s="80">
        <v>2</v>
      </c>
      <c r="E279" s="112"/>
      <c r="F279" s="114"/>
      <c r="G279" s="112"/>
      <c r="H279" s="109"/>
    </row>
    <row r="280" spans="1:8" s="16" customFormat="1" ht="10.199999999999999" customHeight="1" x14ac:dyDescent="0.3">
      <c r="A280" s="15"/>
      <c r="B280" s="125"/>
      <c r="C280" s="111"/>
      <c r="D280" s="82">
        <v>1</v>
      </c>
      <c r="E280" s="112"/>
      <c r="F280" s="115"/>
      <c r="G280" s="112"/>
      <c r="H280" s="109"/>
    </row>
    <row r="281" spans="1:8" s="16" customFormat="1" ht="10.199999999999999" customHeight="1" x14ac:dyDescent="0.3">
      <c r="A281" s="15"/>
      <c r="B281" s="125"/>
      <c r="C281" s="110" t="s">
        <v>105</v>
      </c>
      <c r="D281" s="79">
        <v>5</v>
      </c>
      <c r="E281" s="112"/>
      <c r="F281" s="113"/>
      <c r="G281" s="112"/>
      <c r="H281" s="109"/>
    </row>
    <row r="282" spans="1:8" s="16" customFormat="1" ht="10.199999999999999" customHeight="1" x14ac:dyDescent="0.3">
      <c r="A282" s="15"/>
      <c r="B282" s="125"/>
      <c r="C282" s="111"/>
      <c r="D282" s="80">
        <v>4</v>
      </c>
      <c r="E282" s="112"/>
      <c r="F282" s="114"/>
      <c r="G282" s="112"/>
      <c r="H282" s="109"/>
    </row>
    <row r="283" spans="1:8" s="16" customFormat="1" ht="10.199999999999999" customHeight="1" x14ac:dyDescent="0.3">
      <c r="A283" s="15"/>
      <c r="B283" s="125"/>
      <c r="C283" s="111"/>
      <c r="D283" s="80">
        <v>3</v>
      </c>
      <c r="E283" s="112"/>
      <c r="F283" s="114"/>
      <c r="G283" s="112"/>
      <c r="H283" s="109"/>
    </row>
    <row r="284" spans="1:8" s="16" customFormat="1" ht="10.199999999999999" customHeight="1" x14ac:dyDescent="0.3">
      <c r="A284" s="15"/>
      <c r="B284" s="125"/>
      <c r="C284" s="111"/>
      <c r="D284" s="80">
        <v>2</v>
      </c>
      <c r="E284" s="112"/>
      <c r="F284" s="114"/>
      <c r="G284" s="112"/>
      <c r="H284" s="109"/>
    </row>
    <row r="285" spans="1:8" s="16" customFormat="1" ht="10.199999999999999" customHeight="1" x14ac:dyDescent="0.3">
      <c r="A285" s="15"/>
      <c r="B285" s="125"/>
      <c r="C285" s="111"/>
      <c r="D285" s="82">
        <v>1</v>
      </c>
      <c r="E285" s="112"/>
      <c r="F285" s="115"/>
      <c r="G285" s="112"/>
      <c r="H285" s="109"/>
    </row>
    <row r="286" spans="1:8" s="16" customFormat="1" ht="10.199999999999999" customHeight="1" x14ac:dyDescent="0.3">
      <c r="A286" s="15"/>
      <c r="B286" s="125"/>
      <c r="C286" s="110" t="s">
        <v>106</v>
      </c>
      <c r="D286" s="79">
        <v>5</v>
      </c>
      <c r="E286" s="112"/>
      <c r="F286" s="113"/>
      <c r="G286" s="112"/>
      <c r="H286" s="109"/>
    </row>
    <row r="287" spans="1:8" s="16" customFormat="1" ht="10.199999999999999" customHeight="1" x14ac:dyDescent="0.3">
      <c r="A287" s="15"/>
      <c r="B287" s="125"/>
      <c r="C287" s="111"/>
      <c r="D287" s="80">
        <v>4</v>
      </c>
      <c r="E287" s="112"/>
      <c r="F287" s="114"/>
      <c r="G287" s="112"/>
      <c r="H287" s="109"/>
    </row>
    <row r="288" spans="1:8" s="16" customFormat="1" ht="10.199999999999999" customHeight="1" x14ac:dyDescent="0.3">
      <c r="A288" s="15"/>
      <c r="B288" s="125"/>
      <c r="C288" s="111"/>
      <c r="D288" s="80">
        <v>3</v>
      </c>
      <c r="E288" s="112"/>
      <c r="F288" s="114"/>
      <c r="G288" s="112"/>
      <c r="H288" s="109"/>
    </row>
    <row r="289" spans="1:8" s="16" customFormat="1" ht="10.199999999999999" customHeight="1" x14ac:dyDescent="0.3">
      <c r="A289" s="15"/>
      <c r="B289" s="125"/>
      <c r="C289" s="111"/>
      <c r="D289" s="80">
        <v>2</v>
      </c>
      <c r="E289" s="112"/>
      <c r="F289" s="114"/>
      <c r="G289" s="112"/>
      <c r="H289" s="109"/>
    </row>
    <row r="290" spans="1:8" s="16" customFormat="1" ht="10.199999999999999" customHeight="1" x14ac:dyDescent="0.3">
      <c r="A290" s="15"/>
      <c r="B290" s="125"/>
      <c r="C290" s="111"/>
      <c r="D290" s="82">
        <v>1</v>
      </c>
      <c r="E290" s="112"/>
      <c r="F290" s="115"/>
      <c r="G290" s="112"/>
      <c r="H290" s="109"/>
    </row>
    <row r="291" spans="1:8" s="16" customFormat="1" ht="10.199999999999999" customHeight="1" x14ac:dyDescent="0.3">
      <c r="A291" s="15"/>
      <c r="B291" s="125"/>
      <c r="C291" s="110" t="s">
        <v>107</v>
      </c>
      <c r="D291" s="79">
        <v>5</v>
      </c>
      <c r="E291" s="112"/>
      <c r="F291" s="113"/>
      <c r="G291" s="112"/>
      <c r="H291" s="109"/>
    </row>
    <row r="292" spans="1:8" s="16" customFormat="1" ht="10.199999999999999" customHeight="1" x14ac:dyDescent="0.3">
      <c r="A292" s="15"/>
      <c r="B292" s="125"/>
      <c r="C292" s="111"/>
      <c r="D292" s="80">
        <v>4</v>
      </c>
      <c r="E292" s="112"/>
      <c r="F292" s="114"/>
      <c r="G292" s="112"/>
      <c r="H292" s="109"/>
    </row>
    <row r="293" spans="1:8" s="16" customFormat="1" ht="10.199999999999999" customHeight="1" x14ac:dyDescent="0.3">
      <c r="A293" s="15"/>
      <c r="B293" s="125"/>
      <c r="C293" s="111"/>
      <c r="D293" s="80">
        <v>3</v>
      </c>
      <c r="E293" s="112"/>
      <c r="F293" s="114"/>
      <c r="G293" s="112"/>
      <c r="H293" s="109"/>
    </row>
    <row r="294" spans="1:8" s="16" customFormat="1" ht="10.199999999999999" customHeight="1" x14ac:dyDescent="0.3">
      <c r="A294" s="15"/>
      <c r="B294" s="125"/>
      <c r="C294" s="111"/>
      <c r="D294" s="80">
        <v>2</v>
      </c>
      <c r="E294" s="112"/>
      <c r="F294" s="114"/>
      <c r="G294" s="112"/>
      <c r="H294" s="109"/>
    </row>
    <row r="295" spans="1:8" s="16" customFormat="1" ht="10.199999999999999" customHeight="1" x14ac:dyDescent="0.3">
      <c r="A295" s="15"/>
      <c r="B295" s="125"/>
      <c r="C295" s="111"/>
      <c r="D295" s="82">
        <v>1</v>
      </c>
      <c r="E295" s="112"/>
      <c r="F295" s="115"/>
      <c r="G295" s="112"/>
      <c r="H295" s="109"/>
    </row>
    <row r="296" spans="1:8" s="16" customFormat="1" ht="10.199999999999999" customHeight="1" x14ac:dyDescent="0.3">
      <c r="A296" s="15"/>
      <c r="B296" s="125"/>
      <c r="C296" s="110" t="s">
        <v>108</v>
      </c>
      <c r="D296" s="79">
        <v>5</v>
      </c>
      <c r="E296" s="112"/>
      <c r="F296" s="113"/>
      <c r="G296" s="112"/>
      <c r="H296" s="109"/>
    </row>
    <row r="297" spans="1:8" s="16" customFormat="1" ht="10.199999999999999" customHeight="1" x14ac:dyDescent="0.3">
      <c r="A297" s="15"/>
      <c r="B297" s="125"/>
      <c r="C297" s="111"/>
      <c r="D297" s="80">
        <v>4</v>
      </c>
      <c r="E297" s="112"/>
      <c r="F297" s="114"/>
      <c r="G297" s="112"/>
      <c r="H297" s="109"/>
    </row>
    <row r="298" spans="1:8" s="16" customFormat="1" ht="10.199999999999999" customHeight="1" x14ac:dyDescent="0.3">
      <c r="A298" s="15"/>
      <c r="B298" s="125"/>
      <c r="C298" s="111"/>
      <c r="D298" s="80">
        <v>3</v>
      </c>
      <c r="E298" s="112"/>
      <c r="F298" s="114"/>
      <c r="G298" s="112"/>
      <c r="H298" s="109"/>
    </row>
    <row r="299" spans="1:8" s="16" customFormat="1" ht="10.199999999999999" customHeight="1" x14ac:dyDescent="0.3">
      <c r="A299" s="15"/>
      <c r="B299" s="125"/>
      <c r="C299" s="111"/>
      <c r="D299" s="80">
        <v>2</v>
      </c>
      <c r="E299" s="112"/>
      <c r="F299" s="114"/>
      <c r="G299" s="112"/>
      <c r="H299" s="109"/>
    </row>
    <row r="300" spans="1:8" s="16" customFormat="1" ht="10.199999999999999" customHeight="1" x14ac:dyDescent="0.3">
      <c r="A300" s="15"/>
      <c r="B300" s="125"/>
      <c r="C300" s="111"/>
      <c r="D300" s="82">
        <v>1</v>
      </c>
      <c r="E300" s="112"/>
      <c r="F300" s="115"/>
      <c r="G300" s="112"/>
      <c r="H300" s="109"/>
    </row>
    <row r="301" spans="1:8" s="16" customFormat="1" ht="10.199999999999999" customHeight="1" x14ac:dyDescent="0.3">
      <c r="A301" s="15"/>
      <c r="B301" s="125"/>
      <c r="C301" s="111" t="s">
        <v>109</v>
      </c>
      <c r="D301" s="79">
        <v>5</v>
      </c>
      <c r="E301" s="112"/>
      <c r="F301" s="113"/>
      <c r="G301" s="112"/>
      <c r="H301" s="109"/>
    </row>
    <row r="302" spans="1:8" s="16" customFormat="1" ht="10.199999999999999" customHeight="1" x14ac:dyDescent="0.3">
      <c r="A302" s="15"/>
      <c r="B302" s="125"/>
      <c r="C302" s="111"/>
      <c r="D302" s="80">
        <v>4</v>
      </c>
      <c r="E302" s="112"/>
      <c r="F302" s="114"/>
      <c r="G302" s="112"/>
      <c r="H302" s="109"/>
    </row>
    <row r="303" spans="1:8" s="16" customFormat="1" ht="10.199999999999999" customHeight="1" x14ac:dyDescent="0.3">
      <c r="A303" s="15"/>
      <c r="B303" s="125"/>
      <c r="C303" s="111"/>
      <c r="D303" s="80">
        <v>3</v>
      </c>
      <c r="E303" s="112"/>
      <c r="F303" s="114"/>
      <c r="G303" s="112"/>
      <c r="H303" s="109"/>
    </row>
    <row r="304" spans="1:8" s="16" customFormat="1" ht="10.199999999999999" customHeight="1" x14ac:dyDescent="0.3">
      <c r="A304" s="15"/>
      <c r="B304" s="125"/>
      <c r="C304" s="111"/>
      <c r="D304" s="80">
        <v>2</v>
      </c>
      <c r="E304" s="112"/>
      <c r="F304" s="114"/>
      <c r="G304" s="112"/>
      <c r="H304" s="109"/>
    </row>
    <row r="305" spans="1:8" s="16" customFormat="1" ht="10.199999999999999" customHeight="1" x14ac:dyDescent="0.3">
      <c r="A305" s="15"/>
      <c r="B305" s="125"/>
      <c r="C305" s="111"/>
      <c r="D305" s="82">
        <v>1</v>
      </c>
      <c r="E305" s="112"/>
      <c r="F305" s="115"/>
      <c r="G305" s="112"/>
      <c r="H305" s="109"/>
    </row>
    <row r="306" spans="1:8" s="16" customFormat="1" ht="10.199999999999999" customHeight="1" x14ac:dyDescent="0.3">
      <c r="A306" s="15"/>
      <c r="B306" s="125"/>
      <c r="C306" s="110" t="s">
        <v>110</v>
      </c>
      <c r="D306" s="79">
        <v>5</v>
      </c>
      <c r="E306" s="112"/>
      <c r="F306" s="113"/>
      <c r="G306" s="112"/>
      <c r="H306" s="109"/>
    </row>
    <row r="307" spans="1:8" s="16" customFormat="1" ht="10.199999999999999" customHeight="1" x14ac:dyDescent="0.3">
      <c r="A307" s="15"/>
      <c r="B307" s="125"/>
      <c r="C307" s="111"/>
      <c r="D307" s="80">
        <v>4</v>
      </c>
      <c r="E307" s="112"/>
      <c r="F307" s="114"/>
      <c r="G307" s="112"/>
      <c r="H307" s="109"/>
    </row>
    <row r="308" spans="1:8" s="16" customFormat="1" ht="10.199999999999999" customHeight="1" x14ac:dyDescent="0.3">
      <c r="A308" s="15"/>
      <c r="B308" s="125"/>
      <c r="C308" s="111"/>
      <c r="D308" s="80">
        <v>3</v>
      </c>
      <c r="E308" s="112"/>
      <c r="F308" s="114"/>
      <c r="G308" s="112"/>
      <c r="H308" s="109"/>
    </row>
    <row r="309" spans="1:8" s="16" customFormat="1" ht="10.199999999999999" customHeight="1" x14ac:dyDescent="0.3">
      <c r="A309" s="15"/>
      <c r="B309" s="125"/>
      <c r="C309" s="111"/>
      <c r="D309" s="80">
        <v>2</v>
      </c>
      <c r="E309" s="112"/>
      <c r="F309" s="114"/>
      <c r="G309" s="112"/>
      <c r="H309" s="109"/>
    </row>
    <row r="310" spans="1:8" s="16" customFormat="1" ht="10.199999999999999" customHeight="1" x14ac:dyDescent="0.3">
      <c r="A310" s="15"/>
      <c r="B310" s="125"/>
      <c r="C310" s="111"/>
      <c r="D310" s="82">
        <v>1</v>
      </c>
      <c r="E310" s="112"/>
      <c r="F310" s="115"/>
      <c r="G310" s="112"/>
      <c r="H310" s="109"/>
    </row>
    <row r="311" spans="1:8" s="16" customFormat="1" ht="10.199999999999999" customHeight="1" x14ac:dyDescent="0.3">
      <c r="A311" s="15"/>
      <c r="B311" s="125"/>
      <c r="C311" s="110" t="s">
        <v>7</v>
      </c>
      <c r="D311" s="79">
        <v>5</v>
      </c>
      <c r="E311" s="112"/>
      <c r="F311" s="113"/>
      <c r="G311" s="112"/>
      <c r="H311" s="109"/>
    </row>
    <row r="312" spans="1:8" s="16" customFormat="1" ht="10.199999999999999" customHeight="1" x14ac:dyDescent="0.3">
      <c r="A312" s="15"/>
      <c r="B312" s="125"/>
      <c r="C312" s="111"/>
      <c r="D312" s="80">
        <v>4</v>
      </c>
      <c r="E312" s="112"/>
      <c r="F312" s="114"/>
      <c r="G312" s="112"/>
      <c r="H312" s="109"/>
    </row>
    <row r="313" spans="1:8" s="16" customFormat="1" ht="10.199999999999999" customHeight="1" x14ac:dyDescent="0.3">
      <c r="A313" s="15"/>
      <c r="B313" s="125"/>
      <c r="C313" s="111"/>
      <c r="D313" s="80">
        <v>3</v>
      </c>
      <c r="E313" s="112"/>
      <c r="F313" s="114"/>
      <c r="G313" s="112"/>
      <c r="H313" s="109"/>
    </row>
    <row r="314" spans="1:8" s="16" customFormat="1" ht="10.199999999999999" customHeight="1" x14ac:dyDescent="0.3">
      <c r="A314" s="15"/>
      <c r="B314" s="125"/>
      <c r="C314" s="111"/>
      <c r="D314" s="80">
        <v>2</v>
      </c>
      <c r="E314" s="112"/>
      <c r="F314" s="114"/>
      <c r="G314" s="112"/>
      <c r="H314" s="109"/>
    </row>
    <row r="315" spans="1:8" s="16" customFormat="1" ht="10.199999999999999" customHeight="1" x14ac:dyDescent="0.3">
      <c r="A315" s="15"/>
      <c r="B315" s="125"/>
      <c r="C315" s="111"/>
      <c r="D315" s="82">
        <v>1</v>
      </c>
      <c r="E315" s="112"/>
      <c r="F315" s="115"/>
      <c r="G315" s="112"/>
      <c r="H315" s="109"/>
    </row>
    <row r="316" spans="1:8" s="16" customFormat="1" ht="10.199999999999999" customHeight="1" x14ac:dyDescent="0.3">
      <c r="A316" s="15"/>
      <c r="B316" s="125"/>
      <c r="C316" s="110" t="s">
        <v>111</v>
      </c>
      <c r="D316" s="79">
        <v>5</v>
      </c>
      <c r="E316" s="112"/>
      <c r="F316" s="113"/>
      <c r="G316" s="112"/>
      <c r="H316" s="109"/>
    </row>
    <row r="317" spans="1:8" s="16" customFormat="1" ht="10.199999999999999" customHeight="1" x14ac:dyDescent="0.3">
      <c r="A317" s="15"/>
      <c r="B317" s="125"/>
      <c r="C317" s="111"/>
      <c r="D317" s="80">
        <v>4</v>
      </c>
      <c r="E317" s="112"/>
      <c r="F317" s="114"/>
      <c r="G317" s="112"/>
      <c r="H317" s="109"/>
    </row>
    <row r="318" spans="1:8" s="16" customFormat="1" ht="10.199999999999999" customHeight="1" x14ac:dyDescent="0.3">
      <c r="A318" s="15"/>
      <c r="B318" s="125"/>
      <c r="C318" s="111"/>
      <c r="D318" s="80">
        <v>3</v>
      </c>
      <c r="E318" s="112"/>
      <c r="F318" s="114"/>
      <c r="G318" s="112"/>
      <c r="H318" s="109"/>
    </row>
    <row r="319" spans="1:8" s="16" customFormat="1" ht="10.199999999999999" customHeight="1" x14ac:dyDescent="0.3">
      <c r="A319" s="15"/>
      <c r="B319" s="125"/>
      <c r="C319" s="111"/>
      <c r="D319" s="80">
        <v>2</v>
      </c>
      <c r="E319" s="112"/>
      <c r="F319" s="114"/>
      <c r="G319" s="112"/>
      <c r="H319" s="109"/>
    </row>
    <row r="320" spans="1:8" s="16" customFormat="1" ht="10.199999999999999" customHeight="1" x14ac:dyDescent="0.3">
      <c r="A320" s="15"/>
      <c r="B320" s="125"/>
      <c r="C320" s="111"/>
      <c r="D320" s="82">
        <v>1</v>
      </c>
      <c r="E320" s="112"/>
      <c r="F320" s="115"/>
      <c r="G320" s="112"/>
      <c r="H320" s="109"/>
    </row>
    <row r="321" spans="1:8" s="16" customFormat="1" ht="10.199999999999999" customHeight="1" x14ac:dyDescent="0.3">
      <c r="A321" s="15"/>
      <c r="B321" s="125"/>
      <c r="C321" s="110" t="s">
        <v>112</v>
      </c>
      <c r="D321" s="79">
        <v>5</v>
      </c>
      <c r="E321" s="112"/>
      <c r="F321" s="113"/>
      <c r="G321" s="112"/>
      <c r="H321" s="109"/>
    </row>
    <row r="322" spans="1:8" s="16" customFormat="1" ht="10.199999999999999" customHeight="1" x14ac:dyDescent="0.3">
      <c r="A322" s="15"/>
      <c r="B322" s="125"/>
      <c r="C322" s="111"/>
      <c r="D322" s="80">
        <v>4</v>
      </c>
      <c r="E322" s="112"/>
      <c r="F322" s="114"/>
      <c r="G322" s="112"/>
      <c r="H322" s="109"/>
    </row>
    <row r="323" spans="1:8" s="16" customFormat="1" ht="10.199999999999999" customHeight="1" x14ac:dyDescent="0.3">
      <c r="A323" s="15"/>
      <c r="B323" s="125"/>
      <c r="C323" s="111"/>
      <c r="D323" s="80">
        <v>3</v>
      </c>
      <c r="E323" s="112"/>
      <c r="F323" s="114"/>
      <c r="G323" s="112"/>
      <c r="H323" s="109"/>
    </row>
    <row r="324" spans="1:8" s="16" customFormat="1" ht="10.199999999999999" customHeight="1" x14ac:dyDescent="0.3">
      <c r="A324" s="15"/>
      <c r="B324" s="125"/>
      <c r="C324" s="111"/>
      <c r="D324" s="80">
        <v>2</v>
      </c>
      <c r="E324" s="112"/>
      <c r="F324" s="114"/>
      <c r="G324" s="112"/>
      <c r="H324" s="109"/>
    </row>
    <row r="325" spans="1:8" s="16" customFormat="1" ht="10.199999999999999" customHeight="1" thickBot="1" x14ac:dyDescent="0.35">
      <c r="A325" s="15"/>
      <c r="B325" s="125"/>
      <c r="C325" s="132"/>
      <c r="D325" s="82">
        <v>1</v>
      </c>
      <c r="E325" s="133"/>
      <c r="F325" s="115"/>
      <c r="G325" s="133"/>
      <c r="H325" s="131"/>
    </row>
    <row r="326" spans="1:8" ht="21.6" thickBot="1" x14ac:dyDescent="0.35">
      <c r="B326" s="125"/>
      <c r="C326" s="116" t="s">
        <v>113</v>
      </c>
      <c r="D326" s="117"/>
      <c r="E326" s="117"/>
      <c r="F326" s="117"/>
      <c r="G326" s="117"/>
      <c r="H326" s="118"/>
    </row>
    <row r="327" spans="1:8" s="16" customFormat="1" ht="10.199999999999999" customHeight="1" x14ac:dyDescent="0.3">
      <c r="A327" s="15"/>
      <c r="B327" s="125"/>
      <c r="C327" s="119" t="s">
        <v>114</v>
      </c>
      <c r="D327" s="79">
        <v>5</v>
      </c>
      <c r="E327" s="120"/>
      <c r="F327" s="113"/>
      <c r="G327" s="120"/>
      <c r="H327" s="121"/>
    </row>
    <row r="328" spans="1:8" s="16" customFormat="1" ht="10.199999999999999" customHeight="1" x14ac:dyDescent="0.3">
      <c r="A328" s="15"/>
      <c r="B328" s="125"/>
      <c r="C328" s="111"/>
      <c r="D328" s="80">
        <v>4</v>
      </c>
      <c r="E328" s="112"/>
      <c r="F328" s="114"/>
      <c r="G328" s="112"/>
      <c r="H328" s="122"/>
    </row>
    <row r="329" spans="1:8" s="16" customFormat="1" ht="10.199999999999999" customHeight="1" x14ac:dyDescent="0.3">
      <c r="A329" s="15"/>
      <c r="B329" s="125"/>
      <c r="C329" s="111"/>
      <c r="D329" s="80">
        <v>3</v>
      </c>
      <c r="E329" s="112"/>
      <c r="F329" s="114"/>
      <c r="G329" s="112"/>
      <c r="H329" s="122"/>
    </row>
    <row r="330" spans="1:8" s="16" customFormat="1" ht="10.199999999999999" customHeight="1" x14ac:dyDescent="0.3">
      <c r="A330" s="15"/>
      <c r="B330" s="125"/>
      <c r="C330" s="111"/>
      <c r="D330" s="80">
        <v>2</v>
      </c>
      <c r="E330" s="112"/>
      <c r="F330" s="114"/>
      <c r="G330" s="112"/>
      <c r="H330" s="122"/>
    </row>
    <row r="331" spans="1:8" s="16" customFormat="1" ht="10.199999999999999" customHeight="1" x14ac:dyDescent="0.3">
      <c r="A331" s="15"/>
      <c r="B331" s="125"/>
      <c r="C331" s="111"/>
      <c r="D331" s="82">
        <v>1</v>
      </c>
      <c r="E331" s="112"/>
      <c r="F331" s="115"/>
      <c r="G331" s="112"/>
      <c r="H331" s="122"/>
    </row>
    <row r="332" spans="1:8" s="16" customFormat="1" ht="10.199999999999999" customHeight="1" x14ac:dyDescent="0.3">
      <c r="A332" s="15"/>
      <c r="B332" s="125"/>
      <c r="C332" s="110" t="s">
        <v>8</v>
      </c>
      <c r="D332" s="79">
        <v>5</v>
      </c>
      <c r="E332" s="112"/>
      <c r="F332" s="113"/>
      <c r="G332" s="112"/>
      <c r="H332" s="122"/>
    </row>
    <row r="333" spans="1:8" s="16" customFormat="1" ht="10.199999999999999" customHeight="1" x14ac:dyDescent="0.3">
      <c r="A333" s="15"/>
      <c r="B333" s="125"/>
      <c r="C333" s="111"/>
      <c r="D333" s="80">
        <v>4</v>
      </c>
      <c r="E333" s="112"/>
      <c r="F333" s="114"/>
      <c r="G333" s="112"/>
      <c r="H333" s="122"/>
    </row>
    <row r="334" spans="1:8" s="16" customFormat="1" ht="10.199999999999999" customHeight="1" x14ac:dyDescent="0.3">
      <c r="A334" s="15"/>
      <c r="B334" s="125"/>
      <c r="C334" s="111"/>
      <c r="D334" s="80">
        <v>3</v>
      </c>
      <c r="E334" s="112"/>
      <c r="F334" s="114"/>
      <c r="G334" s="112"/>
      <c r="H334" s="122"/>
    </row>
    <row r="335" spans="1:8" s="16" customFormat="1" ht="10.199999999999999" customHeight="1" x14ac:dyDescent="0.3">
      <c r="A335" s="15"/>
      <c r="B335" s="125"/>
      <c r="C335" s="111"/>
      <c r="D335" s="80">
        <v>2</v>
      </c>
      <c r="E335" s="112"/>
      <c r="F335" s="114"/>
      <c r="G335" s="112"/>
      <c r="H335" s="122"/>
    </row>
    <row r="336" spans="1:8" s="16" customFormat="1" ht="10.199999999999999" customHeight="1" x14ac:dyDescent="0.3">
      <c r="A336" s="15"/>
      <c r="B336" s="125"/>
      <c r="C336" s="111"/>
      <c r="D336" s="82">
        <v>1</v>
      </c>
      <c r="E336" s="112"/>
      <c r="F336" s="115"/>
      <c r="G336" s="112"/>
      <c r="H336" s="122"/>
    </row>
    <row r="337" spans="1:8" s="16" customFormat="1" ht="10.199999999999999" customHeight="1" x14ac:dyDescent="0.3">
      <c r="A337" s="15"/>
      <c r="B337" s="125"/>
      <c r="C337" s="110" t="s">
        <v>115</v>
      </c>
      <c r="D337" s="79">
        <v>5</v>
      </c>
      <c r="E337" s="112"/>
      <c r="F337" s="113"/>
      <c r="G337" s="112"/>
      <c r="H337" s="122"/>
    </row>
    <row r="338" spans="1:8" s="16" customFormat="1" ht="10.199999999999999" customHeight="1" x14ac:dyDescent="0.3">
      <c r="A338" s="15"/>
      <c r="B338" s="125"/>
      <c r="C338" s="111"/>
      <c r="D338" s="80">
        <v>4</v>
      </c>
      <c r="E338" s="112"/>
      <c r="F338" s="114"/>
      <c r="G338" s="112"/>
      <c r="H338" s="122"/>
    </row>
    <row r="339" spans="1:8" s="16" customFormat="1" ht="10.199999999999999" customHeight="1" x14ac:dyDescent="0.3">
      <c r="A339" s="15"/>
      <c r="B339" s="125"/>
      <c r="C339" s="111"/>
      <c r="D339" s="80">
        <v>3</v>
      </c>
      <c r="E339" s="112"/>
      <c r="F339" s="114"/>
      <c r="G339" s="112"/>
      <c r="H339" s="122"/>
    </row>
    <row r="340" spans="1:8" s="16" customFormat="1" ht="10.199999999999999" customHeight="1" x14ac:dyDescent="0.3">
      <c r="A340" s="15"/>
      <c r="B340" s="125"/>
      <c r="C340" s="111"/>
      <c r="D340" s="80">
        <v>2</v>
      </c>
      <c r="E340" s="112"/>
      <c r="F340" s="114"/>
      <c r="G340" s="112"/>
      <c r="H340" s="122"/>
    </row>
    <row r="341" spans="1:8" s="16" customFormat="1" ht="10.199999999999999" customHeight="1" x14ac:dyDescent="0.3">
      <c r="A341" s="15"/>
      <c r="B341" s="125"/>
      <c r="C341" s="111"/>
      <c r="D341" s="82">
        <v>1</v>
      </c>
      <c r="E341" s="112"/>
      <c r="F341" s="115"/>
      <c r="G341" s="112"/>
      <c r="H341" s="122"/>
    </row>
    <row r="342" spans="1:8" s="16" customFormat="1" ht="10.199999999999999" customHeight="1" x14ac:dyDescent="0.3">
      <c r="A342" s="15"/>
      <c r="B342" s="125"/>
      <c r="C342" s="110" t="s">
        <v>9</v>
      </c>
      <c r="D342" s="79">
        <v>5</v>
      </c>
      <c r="E342" s="112"/>
      <c r="F342" s="113"/>
      <c r="G342" s="112"/>
      <c r="H342" s="122"/>
    </row>
    <row r="343" spans="1:8" s="16" customFormat="1" ht="10.199999999999999" customHeight="1" x14ac:dyDescent="0.3">
      <c r="A343" s="15"/>
      <c r="B343" s="125"/>
      <c r="C343" s="111"/>
      <c r="D343" s="80">
        <v>4</v>
      </c>
      <c r="E343" s="112"/>
      <c r="F343" s="114"/>
      <c r="G343" s="112"/>
      <c r="H343" s="122"/>
    </row>
    <row r="344" spans="1:8" s="16" customFormat="1" ht="10.199999999999999" customHeight="1" x14ac:dyDescent="0.3">
      <c r="A344" s="15"/>
      <c r="B344" s="125"/>
      <c r="C344" s="111"/>
      <c r="D344" s="80">
        <v>3</v>
      </c>
      <c r="E344" s="112"/>
      <c r="F344" s="114"/>
      <c r="G344" s="112"/>
      <c r="H344" s="122"/>
    </row>
    <row r="345" spans="1:8" s="16" customFormat="1" ht="10.199999999999999" customHeight="1" x14ac:dyDescent="0.3">
      <c r="A345" s="15"/>
      <c r="B345" s="125"/>
      <c r="C345" s="111"/>
      <c r="D345" s="80">
        <v>2</v>
      </c>
      <c r="E345" s="112"/>
      <c r="F345" s="114"/>
      <c r="G345" s="112"/>
      <c r="H345" s="122"/>
    </row>
    <row r="346" spans="1:8" s="16" customFormat="1" ht="10.199999999999999" customHeight="1" x14ac:dyDescent="0.3">
      <c r="A346" s="15"/>
      <c r="B346" s="125"/>
      <c r="C346" s="111"/>
      <c r="D346" s="82">
        <v>1</v>
      </c>
      <c r="E346" s="112"/>
      <c r="F346" s="115"/>
      <c r="G346" s="112"/>
      <c r="H346" s="122"/>
    </row>
    <row r="347" spans="1:8" s="16" customFormat="1" ht="10.199999999999999" customHeight="1" x14ac:dyDescent="0.3">
      <c r="A347" s="15"/>
      <c r="B347" s="125"/>
      <c r="C347" s="110" t="s">
        <v>10</v>
      </c>
      <c r="D347" s="79">
        <v>5</v>
      </c>
      <c r="E347" s="112"/>
      <c r="F347" s="113"/>
      <c r="G347" s="112"/>
      <c r="H347" s="122"/>
    </row>
    <row r="348" spans="1:8" s="16" customFormat="1" ht="10.199999999999999" customHeight="1" x14ac:dyDescent="0.3">
      <c r="A348" s="15"/>
      <c r="B348" s="125"/>
      <c r="C348" s="111"/>
      <c r="D348" s="80">
        <v>4</v>
      </c>
      <c r="E348" s="112"/>
      <c r="F348" s="114"/>
      <c r="G348" s="112"/>
      <c r="H348" s="122"/>
    </row>
    <row r="349" spans="1:8" s="16" customFormat="1" ht="10.199999999999999" customHeight="1" x14ac:dyDescent="0.3">
      <c r="A349" s="15"/>
      <c r="B349" s="125"/>
      <c r="C349" s="111"/>
      <c r="D349" s="80">
        <v>3</v>
      </c>
      <c r="E349" s="112"/>
      <c r="F349" s="114"/>
      <c r="G349" s="112"/>
      <c r="H349" s="122"/>
    </row>
    <row r="350" spans="1:8" s="16" customFormat="1" ht="10.199999999999999" customHeight="1" x14ac:dyDescent="0.3">
      <c r="A350" s="15"/>
      <c r="B350" s="125"/>
      <c r="C350" s="111"/>
      <c r="D350" s="80">
        <v>2</v>
      </c>
      <c r="E350" s="112"/>
      <c r="F350" s="114"/>
      <c r="G350" s="112"/>
      <c r="H350" s="122"/>
    </row>
    <row r="351" spans="1:8" s="16" customFormat="1" ht="10.199999999999999" customHeight="1" x14ac:dyDescent="0.3">
      <c r="A351" s="15"/>
      <c r="B351" s="125"/>
      <c r="C351" s="111"/>
      <c r="D351" s="82">
        <v>1</v>
      </c>
      <c r="E351" s="112"/>
      <c r="F351" s="115"/>
      <c r="G351" s="112"/>
      <c r="H351" s="122"/>
    </row>
    <row r="352" spans="1:8" s="35" customFormat="1" ht="18.600000000000001" thickBot="1" x14ac:dyDescent="0.35">
      <c r="A352" s="33"/>
      <c r="B352" s="126"/>
      <c r="C352" s="28" t="str">
        <f>"SCORE MOYEN - "&amp;B275</f>
        <v>SCORE MOYEN - 7. Impacts durant la phase d'utilisation</v>
      </c>
      <c r="D352" s="29"/>
      <c r="E352" s="30" t="e">
        <f>AVERAGE(E276:E325,E327:E351)</f>
        <v>#DIV/0!</v>
      </c>
      <c r="F352" s="54"/>
      <c r="G352" s="30" t="e">
        <f>AVERAGE(G276:G325,G327:G351)</f>
        <v>#DIV/0!</v>
      </c>
      <c r="H352" s="31"/>
    </row>
    <row r="353" spans="1:8" s="16" customFormat="1" ht="10.199999999999999" customHeight="1" x14ac:dyDescent="0.3">
      <c r="A353" s="15"/>
      <c r="B353" s="124" t="s">
        <v>116</v>
      </c>
      <c r="C353" s="127" t="s">
        <v>117</v>
      </c>
      <c r="D353" s="79">
        <v>5</v>
      </c>
      <c r="E353" s="129"/>
      <c r="F353" s="113"/>
      <c r="G353" s="129"/>
      <c r="H353" s="108"/>
    </row>
    <row r="354" spans="1:8" s="16" customFormat="1" ht="10.199999999999999" customHeight="1" x14ac:dyDescent="0.3">
      <c r="A354" s="15"/>
      <c r="B354" s="125"/>
      <c r="C354" s="128"/>
      <c r="D354" s="80">
        <v>4</v>
      </c>
      <c r="E354" s="112"/>
      <c r="F354" s="114"/>
      <c r="G354" s="112"/>
      <c r="H354" s="109"/>
    </row>
    <row r="355" spans="1:8" s="16" customFormat="1" ht="10.199999999999999" customHeight="1" x14ac:dyDescent="0.3">
      <c r="A355" s="15"/>
      <c r="B355" s="125"/>
      <c r="C355" s="128"/>
      <c r="D355" s="80">
        <v>3</v>
      </c>
      <c r="E355" s="112"/>
      <c r="F355" s="114"/>
      <c r="G355" s="112"/>
      <c r="H355" s="109"/>
    </row>
    <row r="356" spans="1:8" s="16" customFormat="1" ht="10.199999999999999" customHeight="1" x14ac:dyDescent="0.3">
      <c r="A356" s="15"/>
      <c r="B356" s="125"/>
      <c r="C356" s="128"/>
      <c r="D356" s="80">
        <v>2</v>
      </c>
      <c r="E356" s="112"/>
      <c r="F356" s="114"/>
      <c r="G356" s="112"/>
      <c r="H356" s="109"/>
    </row>
    <row r="357" spans="1:8" s="16" customFormat="1" ht="10.199999999999999" customHeight="1" x14ac:dyDescent="0.3">
      <c r="A357" s="15"/>
      <c r="B357" s="125"/>
      <c r="C357" s="128"/>
      <c r="D357" s="82">
        <v>1</v>
      </c>
      <c r="E357" s="112"/>
      <c r="F357" s="115"/>
      <c r="G357" s="112"/>
      <c r="H357" s="109"/>
    </row>
    <row r="358" spans="1:8" s="16" customFormat="1" ht="10.199999999999999" customHeight="1" x14ac:dyDescent="0.3">
      <c r="A358" s="15"/>
      <c r="B358" s="125"/>
      <c r="C358" s="110" t="s">
        <v>118</v>
      </c>
      <c r="D358" s="79">
        <v>5</v>
      </c>
      <c r="E358" s="112"/>
      <c r="F358" s="113"/>
      <c r="G358" s="112"/>
      <c r="H358" s="109"/>
    </row>
    <row r="359" spans="1:8" s="16" customFormat="1" ht="10.199999999999999" customHeight="1" x14ac:dyDescent="0.3">
      <c r="A359" s="15"/>
      <c r="B359" s="125"/>
      <c r="C359" s="111"/>
      <c r="D359" s="80">
        <v>4</v>
      </c>
      <c r="E359" s="112"/>
      <c r="F359" s="114"/>
      <c r="G359" s="112"/>
      <c r="H359" s="109"/>
    </row>
    <row r="360" spans="1:8" s="16" customFormat="1" ht="10.199999999999999" customHeight="1" x14ac:dyDescent="0.3">
      <c r="A360" s="15"/>
      <c r="B360" s="125"/>
      <c r="C360" s="111"/>
      <c r="D360" s="80">
        <v>3</v>
      </c>
      <c r="E360" s="112"/>
      <c r="F360" s="114"/>
      <c r="G360" s="112"/>
      <c r="H360" s="109"/>
    </row>
    <row r="361" spans="1:8" s="16" customFormat="1" ht="10.199999999999999" customHeight="1" x14ac:dyDescent="0.3">
      <c r="A361" s="15"/>
      <c r="B361" s="125"/>
      <c r="C361" s="111"/>
      <c r="D361" s="80">
        <v>2</v>
      </c>
      <c r="E361" s="112"/>
      <c r="F361" s="114"/>
      <c r="G361" s="112"/>
      <c r="H361" s="109"/>
    </row>
    <row r="362" spans="1:8" s="16" customFormat="1" ht="10.199999999999999" customHeight="1" x14ac:dyDescent="0.3">
      <c r="A362" s="15"/>
      <c r="B362" s="125"/>
      <c r="C362" s="111"/>
      <c r="D362" s="82">
        <v>1</v>
      </c>
      <c r="E362" s="112"/>
      <c r="F362" s="115"/>
      <c r="G362" s="112"/>
      <c r="H362" s="109"/>
    </row>
    <row r="363" spans="1:8" s="16" customFormat="1" ht="10.199999999999999" customHeight="1" x14ac:dyDescent="0.3">
      <c r="A363" s="15"/>
      <c r="B363" s="125"/>
      <c r="C363" s="110" t="s">
        <v>119</v>
      </c>
      <c r="D363" s="79">
        <v>5</v>
      </c>
      <c r="E363" s="112"/>
      <c r="F363" s="113"/>
      <c r="G363" s="112"/>
      <c r="H363" s="109"/>
    </row>
    <row r="364" spans="1:8" s="16" customFormat="1" ht="10.199999999999999" customHeight="1" x14ac:dyDescent="0.3">
      <c r="A364" s="15"/>
      <c r="B364" s="125"/>
      <c r="C364" s="111"/>
      <c r="D364" s="80">
        <v>4</v>
      </c>
      <c r="E364" s="112"/>
      <c r="F364" s="114"/>
      <c r="G364" s="112"/>
      <c r="H364" s="109"/>
    </row>
    <row r="365" spans="1:8" s="16" customFormat="1" ht="10.199999999999999" customHeight="1" x14ac:dyDescent="0.3">
      <c r="A365" s="15"/>
      <c r="B365" s="125"/>
      <c r="C365" s="111"/>
      <c r="D365" s="80">
        <v>3</v>
      </c>
      <c r="E365" s="112"/>
      <c r="F365" s="114"/>
      <c r="G365" s="112"/>
      <c r="H365" s="109"/>
    </row>
    <row r="366" spans="1:8" s="16" customFormat="1" ht="10.199999999999999" customHeight="1" x14ac:dyDescent="0.3">
      <c r="A366" s="15"/>
      <c r="B366" s="125"/>
      <c r="C366" s="111"/>
      <c r="D366" s="80">
        <v>2</v>
      </c>
      <c r="E366" s="112"/>
      <c r="F366" s="114"/>
      <c r="G366" s="112"/>
      <c r="H366" s="109"/>
    </row>
    <row r="367" spans="1:8" s="16" customFormat="1" ht="10.199999999999999" customHeight="1" x14ac:dyDescent="0.3">
      <c r="A367" s="15"/>
      <c r="B367" s="125"/>
      <c r="C367" s="111"/>
      <c r="D367" s="82">
        <v>1</v>
      </c>
      <c r="E367" s="112"/>
      <c r="F367" s="115"/>
      <c r="G367" s="112"/>
      <c r="H367" s="109"/>
    </row>
    <row r="368" spans="1:8" s="16" customFormat="1" ht="10.199999999999999" customHeight="1" x14ac:dyDescent="0.3">
      <c r="A368" s="15"/>
      <c r="B368" s="125"/>
      <c r="C368" s="110" t="s">
        <v>11</v>
      </c>
      <c r="D368" s="79">
        <v>5</v>
      </c>
      <c r="E368" s="112"/>
      <c r="F368" s="113"/>
      <c r="G368" s="112"/>
      <c r="H368" s="109"/>
    </row>
    <row r="369" spans="1:8" s="16" customFormat="1" ht="10.199999999999999" customHeight="1" x14ac:dyDescent="0.3">
      <c r="A369" s="15"/>
      <c r="B369" s="125"/>
      <c r="C369" s="111"/>
      <c r="D369" s="80">
        <v>4</v>
      </c>
      <c r="E369" s="112"/>
      <c r="F369" s="114"/>
      <c r="G369" s="112"/>
      <c r="H369" s="109"/>
    </row>
    <row r="370" spans="1:8" s="16" customFormat="1" ht="10.199999999999999" customHeight="1" x14ac:dyDescent="0.3">
      <c r="A370" s="15"/>
      <c r="B370" s="125"/>
      <c r="C370" s="111"/>
      <c r="D370" s="80">
        <v>3</v>
      </c>
      <c r="E370" s="112"/>
      <c r="F370" s="114"/>
      <c r="G370" s="112"/>
      <c r="H370" s="109"/>
    </row>
    <row r="371" spans="1:8" s="16" customFormat="1" ht="10.199999999999999" customHeight="1" x14ac:dyDescent="0.3">
      <c r="A371" s="15"/>
      <c r="B371" s="125"/>
      <c r="C371" s="111"/>
      <c r="D371" s="80">
        <v>2</v>
      </c>
      <c r="E371" s="112"/>
      <c r="F371" s="114"/>
      <c r="G371" s="112"/>
      <c r="H371" s="109"/>
    </row>
    <row r="372" spans="1:8" s="16" customFormat="1" ht="10.199999999999999" customHeight="1" x14ac:dyDescent="0.3">
      <c r="A372" s="15"/>
      <c r="B372" s="125"/>
      <c r="C372" s="111"/>
      <c r="D372" s="82">
        <v>1</v>
      </c>
      <c r="E372" s="112"/>
      <c r="F372" s="115"/>
      <c r="G372" s="112"/>
      <c r="H372" s="109"/>
    </row>
    <row r="373" spans="1:8" s="86" customFormat="1" ht="21.6" thickBot="1" x14ac:dyDescent="0.35">
      <c r="A373" s="85"/>
      <c r="B373" s="126"/>
      <c r="C373" s="39" t="str">
        <f>"SCORE MOYEN - "&amp;B353</f>
        <v>SCORE MOYEN - 8. Gestion de la fin de vie</v>
      </c>
      <c r="D373" s="40"/>
      <c r="E373" s="41" t="e">
        <f>AVERAGE(E353:E372)</f>
        <v>#DIV/0!</v>
      </c>
      <c r="F373" s="56"/>
      <c r="G373" s="41" t="e">
        <f>AVERAGE(G353:G372)</f>
        <v>#DIV/0!</v>
      </c>
      <c r="H373" s="42"/>
    </row>
  </sheetData>
  <sheetProtection algorithmName="SHA-512" hashValue="+Z+ST/qWyqmOfcsrnJcvV39gcYBfXEbBsDXU43v6qgE8x0eO56PaJaG1xFCMkamMqZrgba5BsMQ+vIb+QYzp3A==" saltValue="jS/arEEtUInFUweWIrpgHQ==" spinCount="100000" sheet="1" objects="1" scenarios="1" insertHyperlinks="0" autoFilter="0"/>
  <mergeCells count="296">
    <mergeCell ref="B4:F4"/>
    <mergeCell ref="D12:F12"/>
    <mergeCell ref="D13:F13"/>
    <mergeCell ref="B27:H27"/>
    <mergeCell ref="B28:B111"/>
    <mergeCell ref="C28:H28"/>
    <mergeCell ref="C29:C33"/>
    <mergeCell ref="E29:E33"/>
    <mergeCell ref="F29:F33"/>
    <mergeCell ref="G29:G33"/>
    <mergeCell ref="E44:E48"/>
    <mergeCell ref="F44:F48"/>
    <mergeCell ref="G44:G48"/>
    <mergeCell ref="C49:C53"/>
    <mergeCell ref="E49:E53"/>
    <mergeCell ref="F49:F53"/>
    <mergeCell ref="G49:G53"/>
    <mergeCell ref="H29:H53"/>
    <mergeCell ref="C34:C38"/>
    <mergeCell ref="E34:E38"/>
    <mergeCell ref="F34:F38"/>
    <mergeCell ref="G34:G38"/>
    <mergeCell ref="C39:C43"/>
    <mergeCell ref="E39:E43"/>
    <mergeCell ref="F39:F43"/>
    <mergeCell ref="G39:G43"/>
    <mergeCell ref="C44:C48"/>
    <mergeCell ref="C55:H55"/>
    <mergeCell ref="C56:G56"/>
    <mergeCell ref="H56:H111"/>
    <mergeCell ref="C57:C61"/>
    <mergeCell ref="E57:E61"/>
    <mergeCell ref="F57:F61"/>
    <mergeCell ref="G57:G61"/>
    <mergeCell ref="C62:C66"/>
    <mergeCell ref="E62:E66"/>
    <mergeCell ref="F62:F66"/>
    <mergeCell ref="C77:C81"/>
    <mergeCell ref="E77:E81"/>
    <mergeCell ref="F77:F81"/>
    <mergeCell ref="G77:G81"/>
    <mergeCell ref="C82:C86"/>
    <mergeCell ref="E82:E86"/>
    <mergeCell ref="F82:F86"/>
    <mergeCell ref="G82:G86"/>
    <mergeCell ref="G62:G66"/>
    <mergeCell ref="C67:C71"/>
    <mergeCell ref="E67:E71"/>
    <mergeCell ref="F67:F71"/>
    <mergeCell ref="G67:G71"/>
    <mergeCell ref="C72:C76"/>
    <mergeCell ref="E72:E76"/>
    <mergeCell ref="F72:F76"/>
    <mergeCell ref="G72:G76"/>
    <mergeCell ref="C97:C101"/>
    <mergeCell ref="E97:E101"/>
    <mergeCell ref="F97:F101"/>
    <mergeCell ref="G97:G101"/>
    <mergeCell ref="C102:C106"/>
    <mergeCell ref="E102:E106"/>
    <mergeCell ref="F102:F106"/>
    <mergeCell ref="G102:G106"/>
    <mergeCell ref="C87:C91"/>
    <mergeCell ref="E87:E91"/>
    <mergeCell ref="F87:F91"/>
    <mergeCell ref="G87:G91"/>
    <mergeCell ref="C92:C96"/>
    <mergeCell ref="E92:E96"/>
    <mergeCell ref="F92:F96"/>
    <mergeCell ref="G92:G96"/>
    <mergeCell ref="C107:C111"/>
    <mergeCell ref="E107:E111"/>
    <mergeCell ref="F107:F111"/>
    <mergeCell ref="G107:G111"/>
    <mergeCell ref="B113:B168"/>
    <mergeCell ref="C113:C117"/>
    <mergeCell ref="E113:E117"/>
    <mergeCell ref="F113:F117"/>
    <mergeCell ref="G113:G117"/>
    <mergeCell ref="E128:E132"/>
    <mergeCell ref="C158:C162"/>
    <mergeCell ref="E158:E162"/>
    <mergeCell ref="F158:F162"/>
    <mergeCell ref="G158:G162"/>
    <mergeCell ref="C163:C167"/>
    <mergeCell ref="E163:E167"/>
    <mergeCell ref="F163:F167"/>
    <mergeCell ref="G163:G167"/>
    <mergeCell ref="C148:C152"/>
    <mergeCell ref="E148:E152"/>
    <mergeCell ref="F148:F152"/>
    <mergeCell ref="G148:G152"/>
    <mergeCell ref="C153:C157"/>
    <mergeCell ref="E153:E157"/>
    <mergeCell ref="H113:H167"/>
    <mergeCell ref="C118:C122"/>
    <mergeCell ref="E118:E122"/>
    <mergeCell ref="F118:F122"/>
    <mergeCell ref="G118:G122"/>
    <mergeCell ref="C123:C127"/>
    <mergeCell ref="E123:E127"/>
    <mergeCell ref="F123:F127"/>
    <mergeCell ref="G123:G127"/>
    <mergeCell ref="C128:C132"/>
    <mergeCell ref="C138:C142"/>
    <mergeCell ref="E138:E142"/>
    <mergeCell ref="F138:F142"/>
    <mergeCell ref="G138:G142"/>
    <mergeCell ref="C143:C147"/>
    <mergeCell ref="E143:E147"/>
    <mergeCell ref="F143:F147"/>
    <mergeCell ref="G143:G147"/>
    <mergeCell ref="F128:F132"/>
    <mergeCell ref="G128:G132"/>
    <mergeCell ref="C133:C137"/>
    <mergeCell ref="E133:E137"/>
    <mergeCell ref="F133:F137"/>
    <mergeCell ref="G133:G137"/>
    <mergeCell ref="F153:F157"/>
    <mergeCell ref="G153:G157"/>
    <mergeCell ref="B170:H170"/>
    <mergeCell ref="B171:B206"/>
    <mergeCell ref="C171:C175"/>
    <mergeCell ref="E171:E175"/>
    <mergeCell ref="F171:F175"/>
    <mergeCell ref="G171:G175"/>
    <mergeCell ref="H171:H205"/>
    <mergeCell ref="C176:C180"/>
    <mergeCell ref="E176:E180"/>
    <mergeCell ref="F176:F180"/>
    <mergeCell ref="C191:C195"/>
    <mergeCell ref="E191:E195"/>
    <mergeCell ref="F191:F195"/>
    <mergeCell ref="G191:G195"/>
    <mergeCell ref="C196:C200"/>
    <mergeCell ref="E196:E200"/>
    <mergeCell ref="F196:F200"/>
    <mergeCell ref="G196:G200"/>
    <mergeCell ref="G176:G180"/>
    <mergeCell ref="C181:C185"/>
    <mergeCell ref="E181:E185"/>
    <mergeCell ref="F181:F185"/>
    <mergeCell ref="G181:G185"/>
    <mergeCell ref="C186:C190"/>
    <mergeCell ref="E186:E190"/>
    <mergeCell ref="F186:F190"/>
    <mergeCell ref="G186:G190"/>
    <mergeCell ref="C201:C205"/>
    <mergeCell ref="E201:E205"/>
    <mergeCell ref="F201:F205"/>
    <mergeCell ref="G201:G205"/>
    <mergeCell ref="B207:B222"/>
    <mergeCell ref="C207:C211"/>
    <mergeCell ref="E207:E211"/>
    <mergeCell ref="F207:F211"/>
    <mergeCell ref="G207:G211"/>
    <mergeCell ref="H223:H262"/>
    <mergeCell ref="C228:C232"/>
    <mergeCell ref="E228:E232"/>
    <mergeCell ref="F228:F232"/>
    <mergeCell ref="G228:G232"/>
    <mergeCell ref="H207:H221"/>
    <mergeCell ref="C212:C216"/>
    <mergeCell ref="E212:E216"/>
    <mergeCell ref="F212:F216"/>
    <mergeCell ref="G212:G216"/>
    <mergeCell ref="C217:C221"/>
    <mergeCell ref="E217:E221"/>
    <mergeCell ref="F217:F221"/>
    <mergeCell ref="G217:G221"/>
    <mergeCell ref="C233:C237"/>
    <mergeCell ref="E233:E237"/>
    <mergeCell ref="F233:F237"/>
    <mergeCell ref="G233:G237"/>
    <mergeCell ref="C238:C242"/>
    <mergeCell ref="E238:E242"/>
    <mergeCell ref="F238:F242"/>
    <mergeCell ref="G238:G242"/>
    <mergeCell ref="B223:B263"/>
    <mergeCell ref="C223:C227"/>
    <mergeCell ref="E223:E227"/>
    <mergeCell ref="F223:F227"/>
    <mergeCell ref="G223:G227"/>
    <mergeCell ref="C253:C257"/>
    <mergeCell ref="E253:E257"/>
    <mergeCell ref="F253:F257"/>
    <mergeCell ref="G253:G257"/>
    <mergeCell ref="C258:C262"/>
    <mergeCell ref="E258:E262"/>
    <mergeCell ref="F258:F262"/>
    <mergeCell ref="G258:G262"/>
    <mergeCell ref="C243:C247"/>
    <mergeCell ref="E243:E247"/>
    <mergeCell ref="F243:F247"/>
    <mergeCell ref="G243:G247"/>
    <mergeCell ref="C248:C252"/>
    <mergeCell ref="E248:E252"/>
    <mergeCell ref="F248:F252"/>
    <mergeCell ref="G248:G252"/>
    <mergeCell ref="B264:B274"/>
    <mergeCell ref="C264:C268"/>
    <mergeCell ref="E264:E268"/>
    <mergeCell ref="F264:F268"/>
    <mergeCell ref="G264:G268"/>
    <mergeCell ref="H264:H273"/>
    <mergeCell ref="C269:C273"/>
    <mergeCell ref="E269:E273"/>
    <mergeCell ref="F269:F273"/>
    <mergeCell ref="G269:G273"/>
    <mergeCell ref="G281:G285"/>
    <mergeCell ref="C286:C290"/>
    <mergeCell ref="E286:E290"/>
    <mergeCell ref="F286:F290"/>
    <mergeCell ref="G286:G290"/>
    <mergeCell ref="C291:C295"/>
    <mergeCell ref="E291:E295"/>
    <mergeCell ref="F291:F295"/>
    <mergeCell ref="G291:G295"/>
    <mergeCell ref="C281:C285"/>
    <mergeCell ref="E281:E285"/>
    <mergeCell ref="F281:F285"/>
    <mergeCell ref="C306:C310"/>
    <mergeCell ref="E306:E310"/>
    <mergeCell ref="F306:F310"/>
    <mergeCell ref="G306:G310"/>
    <mergeCell ref="C311:C315"/>
    <mergeCell ref="E311:E315"/>
    <mergeCell ref="F311:F315"/>
    <mergeCell ref="G311:G315"/>
    <mergeCell ref="C296:C300"/>
    <mergeCell ref="E296:E300"/>
    <mergeCell ref="F296:F300"/>
    <mergeCell ref="G296:G300"/>
    <mergeCell ref="C301:C305"/>
    <mergeCell ref="E301:E305"/>
    <mergeCell ref="F301:F305"/>
    <mergeCell ref="G301:G305"/>
    <mergeCell ref="E332:E336"/>
    <mergeCell ref="F332:F336"/>
    <mergeCell ref="G332:G336"/>
    <mergeCell ref="C316:C320"/>
    <mergeCell ref="E316:E320"/>
    <mergeCell ref="F316:F320"/>
    <mergeCell ref="G316:G320"/>
    <mergeCell ref="C321:C325"/>
    <mergeCell ref="E321:E325"/>
    <mergeCell ref="F321:F325"/>
    <mergeCell ref="G321:G325"/>
    <mergeCell ref="B353:B373"/>
    <mergeCell ref="C353:C357"/>
    <mergeCell ref="E353:E357"/>
    <mergeCell ref="F353:F357"/>
    <mergeCell ref="G353:G357"/>
    <mergeCell ref="E368:E372"/>
    <mergeCell ref="C337:C341"/>
    <mergeCell ref="E337:E341"/>
    <mergeCell ref="F337:F341"/>
    <mergeCell ref="G337:G341"/>
    <mergeCell ref="C342:C346"/>
    <mergeCell ref="E342:E346"/>
    <mergeCell ref="F342:F346"/>
    <mergeCell ref="G342:G346"/>
    <mergeCell ref="B275:B352"/>
    <mergeCell ref="C275:H275"/>
    <mergeCell ref="C276:C280"/>
    <mergeCell ref="E276:E280"/>
    <mergeCell ref="F276:F280"/>
    <mergeCell ref="G276:G280"/>
    <mergeCell ref="H276:H325"/>
    <mergeCell ref="F368:F372"/>
    <mergeCell ref="G368:G372"/>
    <mergeCell ref="C332:C336"/>
    <mergeCell ref="C16:F16"/>
    <mergeCell ref="C6:E6"/>
    <mergeCell ref="C8:E8"/>
    <mergeCell ref="H353:H372"/>
    <mergeCell ref="C358:C362"/>
    <mergeCell ref="E358:E362"/>
    <mergeCell ref="F358:F362"/>
    <mergeCell ref="G358:G362"/>
    <mergeCell ref="C363:C367"/>
    <mergeCell ref="E363:E367"/>
    <mergeCell ref="F363:F367"/>
    <mergeCell ref="G363:G367"/>
    <mergeCell ref="C368:C372"/>
    <mergeCell ref="C347:C351"/>
    <mergeCell ref="E347:E351"/>
    <mergeCell ref="F347:F351"/>
    <mergeCell ref="G347:G351"/>
    <mergeCell ref="C326:H326"/>
    <mergeCell ref="C327:C331"/>
    <mergeCell ref="E327:E331"/>
    <mergeCell ref="F327:F331"/>
    <mergeCell ref="G327:G331"/>
    <mergeCell ref="H327:H351"/>
    <mergeCell ref="C15:F15"/>
  </mergeCells>
  <conditionalFormatting sqref="B20:B24">
    <cfRule type="colorScale" priority="2">
      <colorScale>
        <cfvo type="min"/>
        <cfvo type="percentile" val="50"/>
        <cfvo type="max"/>
        <color rgb="FFF8696B"/>
        <color rgb="FFFFEB84"/>
        <color rgb="FF63BE7B"/>
      </colorScale>
    </cfRule>
  </conditionalFormatting>
  <conditionalFormatting sqref="G29:G53 G57:G111 G171:G205 G207:G221 G223:G262 G276:G325 G264:G273 G327:G351 G353:G372 D29:E53 D57:E111 D353:E372 D327:E351 D276:E325 D264:E273 D223:E262 D207:E221 D171:E205 D113:E167 G113:G167">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D29:D54 F373 F168:F169 G171:G205 D327:D373 F274 D57:D169 E353:E372 E327:E351 G276:G325 B20:B24 G57:G111 G327:G351 G353:G372 F54 G29:G53 E57:E111 E29:E53 E113:E167 F112 D171:E205 D207:E274 G207:G274 F222 F263 D276:E325 F352 G113:G167" xr:uid="{0469B62F-1A50-4220-A776-9F22B5017449}">
      <formula1>"5,4,3,2,1,N/A"</formula1>
    </dataValidation>
  </dataValidations>
  <pageMargins left="0.25" right="0.25" top="0.75" bottom="0.75" header="0.3" footer="0.3"/>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71EB-280A-452F-937E-9D81F5E4891F}">
  <sheetPr>
    <pageSetUpPr fitToPage="1"/>
  </sheetPr>
  <dimension ref="A1:K71"/>
  <sheetViews>
    <sheetView showGridLines="0" zoomScale="120" zoomScaleNormal="120" workbookViewId="0"/>
  </sheetViews>
  <sheetFormatPr baseColWidth="10" defaultColWidth="0" defaultRowHeight="14.4" x14ac:dyDescent="0.3"/>
  <cols>
    <col min="1" max="1" width="2" customWidth="1"/>
    <col min="2" max="2" width="25.44140625" customWidth="1"/>
    <col min="3" max="4" width="11.5546875" customWidth="1"/>
    <col min="5" max="6" width="11.5546875" style="4" customWidth="1"/>
    <col min="7" max="7" width="19.88671875" style="4" bestFit="1" customWidth="1"/>
    <col min="8" max="8" width="33.77734375" bestFit="1" customWidth="1"/>
    <col min="9" max="9" width="11.5546875" customWidth="1"/>
    <col min="10" max="10" width="2" customWidth="1"/>
    <col min="11" max="11" width="0" hidden="1" customWidth="1"/>
    <col min="12" max="16384" width="11.5546875" hidden="1"/>
  </cols>
  <sheetData>
    <row r="1" spans="2:10" ht="18" x14ac:dyDescent="0.35">
      <c r="B1" s="48" t="str">
        <f>'Ex.Auto-analyse comparative'!A1</f>
        <v xml:space="preserve">Grille d'auto-évaluation comparative entre les impacts liés au cycle de vie du  "produit" et des impacts du projet </v>
      </c>
    </row>
    <row r="2" spans="2:10" x14ac:dyDescent="0.3">
      <c r="B2" s="6"/>
    </row>
    <row r="3" spans="2:10" s="15" customFormat="1" ht="18" x14ac:dyDescent="0.3">
      <c r="B3" s="64" t="s">
        <v>179</v>
      </c>
      <c r="C3" s="107" t="str">
        <f>'Votre Auto-analyse comparative'!C6</f>
        <v>**</v>
      </c>
      <c r="D3" s="107"/>
      <c r="E3" s="107"/>
      <c r="F3" s="63"/>
      <c r="G3" s="71"/>
      <c r="H3" s="71"/>
    </row>
    <row r="4" spans="2:10" s="15" customFormat="1" ht="18" x14ac:dyDescent="0.3">
      <c r="C4" s="33"/>
      <c r="D4" s="33"/>
      <c r="E4" s="33"/>
      <c r="F4" s="63"/>
      <c r="G4" s="71"/>
      <c r="H4" s="71"/>
    </row>
    <row r="5" spans="2:10" s="15" customFormat="1" ht="18" x14ac:dyDescent="0.3">
      <c r="B5" s="64" t="s">
        <v>180</v>
      </c>
      <c r="C5" s="107" t="str">
        <f>'Votre Auto-analyse comparative'!C8</f>
        <v>**</v>
      </c>
      <c r="D5" s="107"/>
      <c r="E5" s="107"/>
      <c r="F5" s="63"/>
      <c r="G5" s="71"/>
      <c r="H5" s="71"/>
    </row>
    <row r="6" spans="2:10" s="15" customFormat="1" ht="18" x14ac:dyDescent="0.3">
      <c r="C6" s="33"/>
      <c r="D6" s="33"/>
      <c r="E6" s="33"/>
      <c r="F6" s="63"/>
      <c r="G6" s="71"/>
      <c r="H6" s="71"/>
    </row>
    <row r="7" spans="2:10" s="15" customFormat="1" ht="18" x14ac:dyDescent="0.3">
      <c r="B7" s="64" t="s">
        <v>54</v>
      </c>
      <c r="C7" s="88">
        <f>'Votre Auto-analyse comparative'!C10</f>
        <v>45396</v>
      </c>
      <c r="D7" s="68"/>
      <c r="E7" s="68"/>
      <c r="F7" s="68"/>
      <c r="G7" s="71"/>
      <c r="H7" s="71"/>
      <c r="I7" s="67"/>
      <c r="J7" s="67"/>
    </row>
    <row r="8" spans="2:10" ht="25.5" customHeight="1" x14ac:dyDescent="0.3">
      <c r="G8" s="5"/>
      <c r="H8" s="1"/>
      <c r="I8" s="3"/>
    </row>
    <row r="9" spans="2:10" x14ac:dyDescent="0.3">
      <c r="B9" s="2" t="s">
        <v>181</v>
      </c>
    </row>
    <row r="33" spans="2:9" s="102" customFormat="1" x14ac:dyDescent="0.3">
      <c r="E33" s="103"/>
      <c r="F33" s="103"/>
      <c r="G33" s="103"/>
    </row>
    <row r="34" spans="2:9" s="91" customFormat="1" x14ac:dyDescent="0.3">
      <c r="B34" s="92" t="s">
        <v>14</v>
      </c>
      <c r="E34" s="93"/>
      <c r="F34" s="93"/>
      <c r="G34" s="93" t="s">
        <v>15</v>
      </c>
    </row>
    <row r="35" spans="2:9" s="91" customFormat="1" x14ac:dyDescent="0.3">
      <c r="E35" s="93"/>
      <c r="F35" s="93"/>
      <c r="G35" s="94" t="s">
        <v>16</v>
      </c>
    </row>
    <row r="36" spans="2:9" s="91" customFormat="1" x14ac:dyDescent="0.3">
      <c r="B36" s="95" t="s">
        <v>17</v>
      </c>
      <c r="C36" s="95"/>
      <c r="D36" s="95"/>
      <c r="E36" s="96" t="s">
        <v>18</v>
      </c>
      <c r="F36" s="96" t="s">
        <v>19</v>
      </c>
      <c r="G36" s="96" t="s">
        <v>22</v>
      </c>
      <c r="H36" s="96" t="s">
        <v>23</v>
      </c>
      <c r="I36" s="97"/>
    </row>
    <row r="37" spans="2:9" s="91" customFormat="1" x14ac:dyDescent="0.3">
      <c r="B37" s="91" t="str">
        <f>'Ex.Auto-analyse comparative'!C21</f>
        <v>1.1 Stratégie d'entreprise</v>
      </c>
      <c r="E37" s="94">
        <v>1</v>
      </c>
      <c r="F37" s="94">
        <v>5</v>
      </c>
      <c r="G37" s="98" t="e">
        <f>'Votre Auto-analyse comparative'!E54</f>
        <v>#DIV/0!</v>
      </c>
      <c r="H37" s="98" t="e">
        <f>'Votre Auto-analyse comparative'!G54</f>
        <v>#DIV/0!</v>
      </c>
      <c r="I37" s="98"/>
    </row>
    <row r="38" spans="2:9" s="91" customFormat="1" x14ac:dyDescent="0.3">
      <c r="B38" s="91" t="str">
        <f>'Ex.Auto-analyse comparative'!C48</f>
        <v>1.2 Stratégie de business model d'économie circulaire</v>
      </c>
      <c r="E38" s="94">
        <v>1</v>
      </c>
      <c r="F38" s="94">
        <v>5</v>
      </c>
      <c r="G38" s="98" t="e">
        <f>'Votre Auto-analyse comparative'!E112</f>
        <v>#DIV/0!</v>
      </c>
      <c r="H38" s="98" t="e">
        <f>'Votre Auto-analyse comparative'!G112</f>
        <v>#DIV/0!</v>
      </c>
      <c r="I38" s="98"/>
    </row>
    <row r="39" spans="2:9" s="91" customFormat="1" x14ac:dyDescent="0.3">
      <c r="B39" s="91" t="str">
        <f>'Ex.Auto-analyse comparative'!B106</f>
        <v>2. Ecoconception</v>
      </c>
      <c r="E39" s="94">
        <v>1</v>
      </c>
      <c r="F39" s="94">
        <v>5</v>
      </c>
      <c r="G39" s="98" t="e">
        <f>'Votre Auto-analyse comparative'!E168</f>
        <v>#DIV/0!</v>
      </c>
      <c r="H39" s="98" t="e">
        <f>'Votre Auto-analyse comparative'!G168</f>
        <v>#DIV/0!</v>
      </c>
      <c r="I39" s="98"/>
    </row>
    <row r="40" spans="2:9" s="91" customFormat="1" x14ac:dyDescent="0.3">
      <c r="B40" s="91" t="str">
        <f>'Ex.Auto-analyse comparative'!B164</f>
        <v>3. Impacts des matériaux</v>
      </c>
      <c r="E40" s="94">
        <v>1</v>
      </c>
      <c r="F40" s="94">
        <v>5</v>
      </c>
      <c r="G40" s="98" t="e">
        <f>'Votre Auto-analyse comparative'!E206</f>
        <v>#DIV/0!</v>
      </c>
      <c r="H40" s="98" t="e">
        <f>'Votre Auto-analyse comparative'!G206</f>
        <v>#DIV/0!</v>
      </c>
      <c r="I40" s="98"/>
    </row>
    <row r="41" spans="2:9" s="91" customFormat="1" x14ac:dyDescent="0.3">
      <c r="B41" s="91" t="str">
        <f>'Ex.Auto-analyse comparative'!B200</f>
        <v>4. Impacts liés à la logistique des achats</v>
      </c>
      <c r="E41" s="94">
        <v>1</v>
      </c>
      <c r="F41" s="94">
        <v>5</v>
      </c>
      <c r="G41" s="98" t="e">
        <f>'Votre Auto-analyse comparative'!E222</f>
        <v>#DIV/0!</v>
      </c>
      <c r="H41" s="98" t="e">
        <f>'Votre Auto-analyse comparative'!G222</f>
        <v>#DIV/0!</v>
      </c>
      <c r="I41" s="98"/>
    </row>
    <row r="42" spans="2:9" s="91" customFormat="1" x14ac:dyDescent="0.3">
      <c r="B42" s="91" t="str">
        <f>'Ex.Auto-analyse comparative'!B216</f>
        <v>5. Impacts liés à la transformation/production</v>
      </c>
      <c r="E42" s="94">
        <v>1</v>
      </c>
      <c r="F42" s="94">
        <v>5</v>
      </c>
      <c r="G42" s="98" t="e">
        <f>'Votre Auto-analyse comparative'!E263</f>
        <v>#DIV/0!</v>
      </c>
      <c r="H42" s="98" t="e">
        <f>'Votre Auto-analyse comparative'!G263</f>
        <v>#DIV/0!</v>
      </c>
      <c r="I42" s="98"/>
    </row>
    <row r="43" spans="2:9" s="91" customFormat="1" x14ac:dyDescent="0.3">
      <c r="B43" s="91" t="str">
        <f>'Ex.Auto-analyse comparative'!B257</f>
        <v>6. Impacts liés à la logistique de son produit</v>
      </c>
      <c r="E43" s="94">
        <v>1</v>
      </c>
      <c r="F43" s="94">
        <v>5</v>
      </c>
      <c r="G43" s="98" t="e">
        <f>'Votre Auto-analyse comparative'!E274</f>
        <v>#DIV/0!</v>
      </c>
      <c r="H43" s="98" t="e">
        <f>'Votre Auto-analyse comparative'!G274</f>
        <v>#DIV/0!</v>
      </c>
      <c r="I43" s="98"/>
    </row>
    <row r="44" spans="2:9" s="91" customFormat="1" x14ac:dyDescent="0.3">
      <c r="B44" s="91" t="str">
        <f>'Ex.Auto-analyse comparative'!B268</f>
        <v>7. Impacts durant la phase d'utilisation</v>
      </c>
      <c r="E44" s="94">
        <v>1</v>
      </c>
      <c r="F44" s="94">
        <v>5</v>
      </c>
      <c r="G44" s="98" t="e">
        <f>'Votre Auto-analyse comparative'!E352</f>
        <v>#DIV/0!</v>
      </c>
      <c r="H44" s="98" t="e">
        <f>'Votre Auto-analyse comparative'!G352</f>
        <v>#DIV/0!</v>
      </c>
      <c r="I44" s="98"/>
    </row>
    <row r="45" spans="2:9" s="91" customFormat="1" x14ac:dyDescent="0.3">
      <c r="B45" s="91" t="str">
        <f>'Ex.Auto-analyse comparative'!B346</f>
        <v>8. Gestion de la fin de vie</v>
      </c>
      <c r="E45" s="94">
        <v>1</v>
      </c>
      <c r="F45" s="94">
        <v>5</v>
      </c>
      <c r="G45" s="98" t="e">
        <f>'Votre Auto-analyse comparative'!E373</f>
        <v>#DIV/0!</v>
      </c>
      <c r="H45" s="98" t="e">
        <f>'Votre Auto-analyse comparative'!G373</f>
        <v>#DIV/0!</v>
      </c>
      <c r="I45" s="98"/>
    </row>
    <row r="46" spans="2:9" s="91" customFormat="1" x14ac:dyDescent="0.3">
      <c r="B46" s="95" t="s">
        <v>20</v>
      </c>
      <c r="C46" s="95"/>
      <c r="D46" s="95"/>
      <c r="E46" s="96">
        <f>AVERAGE(E37:E45)</f>
        <v>1</v>
      </c>
      <c r="F46" s="96">
        <v>5</v>
      </c>
      <c r="G46" s="96" t="e">
        <f>AVERAGE(G37:G45)</f>
        <v>#DIV/0!</v>
      </c>
      <c r="H46" s="96" t="e">
        <f>AVERAGE(H37:H45)</f>
        <v>#DIV/0!</v>
      </c>
      <c r="I46" s="99"/>
    </row>
    <row r="47" spans="2:9" s="8" customFormat="1" x14ac:dyDescent="0.3">
      <c r="E47" s="9"/>
      <c r="F47" s="9"/>
      <c r="G47" s="9"/>
    </row>
    <row r="48" spans="2:9" s="102" customFormat="1" x14ac:dyDescent="0.3">
      <c r="E48" s="103"/>
      <c r="F48" s="103"/>
      <c r="G48" s="103"/>
    </row>
    <row r="49" spans="5:7" s="102" customFormat="1" x14ac:dyDescent="0.3">
      <c r="E49" s="103"/>
      <c r="F49" s="103"/>
      <c r="G49" s="103"/>
    </row>
    <row r="50" spans="5:7" s="102" customFormat="1" x14ac:dyDescent="0.3">
      <c r="E50" s="103"/>
      <c r="F50" s="103"/>
      <c r="G50" s="103"/>
    </row>
    <row r="51" spans="5:7" s="102" customFormat="1" x14ac:dyDescent="0.3">
      <c r="E51" s="103"/>
      <c r="F51" s="103"/>
      <c r="G51" s="103"/>
    </row>
    <row r="52" spans="5:7" s="102" customFormat="1" x14ac:dyDescent="0.3">
      <c r="E52" s="103"/>
      <c r="F52" s="103"/>
      <c r="G52" s="103"/>
    </row>
    <row r="53" spans="5:7" s="102" customFormat="1" x14ac:dyDescent="0.3">
      <c r="E53" s="103"/>
      <c r="F53" s="103"/>
      <c r="G53" s="103"/>
    </row>
    <row r="54" spans="5:7" s="102" customFormat="1" x14ac:dyDescent="0.3">
      <c r="E54" s="103"/>
      <c r="F54" s="103"/>
      <c r="G54" s="103"/>
    </row>
    <row r="55" spans="5:7" s="100" customFormat="1" x14ac:dyDescent="0.3">
      <c r="E55" s="101"/>
      <c r="F55" s="101"/>
      <c r="G55" s="101"/>
    </row>
    <row r="56" spans="5:7" s="100" customFormat="1" x14ac:dyDescent="0.3">
      <c r="E56" s="101"/>
      <c r="F56" s="101"/>
      <c r="G56" s="101"/>
    </row>
    <row r="57" spans="5:7" s="100" customFormat="1" x14ac:dyDescent="0.3">
      <c r="E57" s="101"/>
      <c r="F57" s="101"/>
      <c r="G57" s="101"/>
    </row>
    <row r="58" spans="5:7" s="100" customFormat="1" x14ac:dyDescent="0.3">
      <c r="E58" s="101"/>
      <c r="F58" s="101"/>
      <c r="G58" s="101"/>
    </row>
    <row r="59" spans="5:7" s="100" customFormat="1" x14ac:dyDescent="0.3">
      <c r="E59" s="101"/>
      <c r="F59" s="101"/>
      <c r="G59" s="101"/>
    </row>
    <row r="60" spans="5:7" s="100" customFormat="1" x14ac:dyDescent="0.3">
      <c r="E60" s="101"/>
      <c r="F60" s="101"/>
      <c r="G60" s="101"/>
    </row>
    <row r="61" spans="5:7" s="100" customFormat="1" x14ac:dyDescent="0.3">
      <c r="E61" s="101"/>
      <c r="F61" s="101"/>
      <c r="G61" s="101"/>
    </row>
    <row r="62" spans="5:7" s="100" customFormat="1" x14ac:dyDescent="0.3">
      <c r="E62" s="101"/>
      <c r="F62" s="101"/>
      <c r="G62" s="101"/>
    </row>
    <row r="63" spans="5:7" s="100" customFormat="1" x14ac:dyDescent="0.3">
      <c r="E63" s="101"/>
      <c r="F63" s="101"/>
      <c r="G63" s="101"/>
    </row>
    <row r="64" spans="5:7" s="100" customFormat="1" x14ac:dyDescent="0.3">
      <c r="E64" s="101"/>
      <c r="F64" s="101"/>
      <c r="G64" s="101"/>
    </row>
    <row r="65" spans="5:7" s="100" customFormat="1" x14ac:dyDescent="0.3">
      <c r="E65" s="101"/>
      <c r="F65" s="101"/>
      <c r="G65" s="101"/>
    </row>
    <row r="66" spans="5:7" s="100" customFormat="1" x14ac:dyDescent="0.3">
      <c r="E66" s="101"/>
      <c r="F66" s="101"/>
      <c r="G66" s="101"/>
    </row>
    <row r="67" spans="5:7" s="100" customFormat="1" x14ac:dyDescent="0.3">
      <c r="E67" s="101"/>
      <c r="F67" s="101"/>
      <c r="G67" s="101"/>
    </row>
    <row r="68" spans="5:7" s="100" customFormat="1" x14ac:dyDescent="0.3">
      <c r="E68" s="101"/>
      <c r="F68" s="101"/>
      <c r="G68" s="101"/>
    </row>
    <row r="69" spans="5:7" s="49" customFormat="1" x14ac:dyDescent="0.3">
      <c r="E69" s="50"/>
      <c r="F69" s="50"/>
      <c r="G69" s="50"/>
    </row>
    <row r="70" spans="5:7" s="49" customFormat="1" x14ac:dyDescent="0.3">
      <c r="E70" s="50"/>
      <c r="F70" s="50"/>
      <c r="G70" s="50"/>
    </row>
    <row r="71" spans="5:7" s="49" customFormat="1" x14ac:dyDescent="0.3">
      <c r="E71" s="50"/>
      <c r="F71" s="50"/>
      <c r="G71" s="50"/>
    </row>
  </sheetData>
  <sheetProtection algorithmName="SHA-512" hashValue="/x8QeQ/MtL9PlrQN/xz+lzX1cBAms+OGSXLiOLvWJY0HsO05dduHBH/00fyXhOeJmNyo+FW4X9EqrTbzA4Y3bg==" saltValue="35jA/AHv0n/JH+syl/x7DQ==" spinCount="100000" sheet="1" insertHyperlinks="0" autoFilter="0"/>
  <mergeCells count="2">
    <mergeCell ref="C3:E3"/>
    <mergeCell ref="C5:E5"/>
  </mergeCells>
  <pageMargins left="0.25" right="0.25"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4BA2-F060-4D37-9094-B28DB1862182}">
  <sheetPr>
    <pageSetUpPr fitToPage="1"/>
  </sheetPr>
  <dimension ref="A1:XFC366"/>
  <sheetViews>
    <sheetView topLeftCell="C330" zoomScale="80" zoomScaleNormal="80" workbookViewId="0">
      <selection activeCell="F330" sqref="F330:F334"/>
    </sheetView>
  </sheetViews>
  <sheetFormatPr baseColWidth="10" defaultColWidth="0" defaultRowHeight="15.6" x14ac:dyDescent="0.3"/>
  <cols>
    <col min="1" max="1" width="2" style="15" customWidth="1"/>
    <col min="2" max="2" width="34.21875" style="15" customWidth="1"/>
    <col min="3" max="3" width="72.33203125" style="15" customWidth="1"/>
    <col min="4" max="4" width="14.33203125" style="58" customWidth="1"/>
    <col min="5" max="5" width="18.44140625" style="27" bestFit="1" customWidth="1"/>
    <col min="6" max="6" width="59.5546875" style="59" customWidth="1"/>
    <col min="7" max="7" width="18.44140625" style="87" bestFit="1" customWidth="1"/>
    <col min="8" max="8" width="59.5546875" style="15" customWidth="1"/>
    <col min="9" max="10" width="1.6640625" style="15" customWidth="1"/>
    <col min="11" max="13" width="11.44140625" style="15" hidden="1"/>
    <col min="14" max="16381" width="11.5546875" style="15" hidden="1"/>
    <col min="16382" max="16382" width="0.44140625" style="15" hidden="1"/>
    <col min="16383" max="16383" width="14.33203125" style="15" hidden="1"/>
    <col min="16384" max="16384" width="5.6640625" style="15" hidden="1"/>
  </cols>
  <sheetData>
    <row r="1" spans="1:10" ht="23.4" x14ac:dyDescent="0.3">
      <c r="A1" s="57" t="s">
        <v>121</v>
      </c>
      <c r="E1" s="15"/>
      <c r="G1" s="71"/>
    </row>
    <row r="2" spans="1:10" x14ac:dyDescent="0.3">
      <c r="A2" s="15" t="s">
        <v>120</v>
      </c>
      <c r="G2" s="71"/>
      <c r="H2" s="71"/>
    </row>
    <row r="3" spans="1:10" x14ac:dyDescent="0.3">
      <c r="G3" s="71"/>
      <c r="H3" s="71"/>
    </row>
    <row r="4" spans="1:10" ht="21" x14ac:dyDescent="0.3">
      <c r="B4" s="177" t="s">
        <v>127</v>
      </c>
      <c r="C4" s="177"/>
      <c r="D4" s="177"/>
      <c r="E4" s="177"/>
      <c r="F4" s="177"/>
      <c r="G4" s="71"/>
      <c r="H4" s="71"/>
    </row>
    <row r="5" spans="1:10" x14ac:dyDescent="0.3">
      <c r="F5" s="63"/>
      <c r="G5" s="71"/>
      <c r="H5" s="71"/>
    </row>
    <row r="6" spans="1:10" ht="18" x14ac:dyDescent="0.3">
      <c r="B6" s="64" t="s">
        <v>54</v>
      </c>
      <c r="C6" s="65">
        <v>45215</v>
      </c>
      <c r="D6" s="66"/>
      <c r="E6" s="67"/>
      <c r="F6" s="68"/>
      <c r="G6" s="71"/>
      <c r="H6" s="71"/>
      <c r="I6" s="67"/>
      <c r="J6" s="67"/>
    </row>
    <row r="7" spans="1:10" ht="18" x14ac:dyDescent="0.3">
      <c r="B7" s="64"/>
      <c r="D7" s="66"/>
      <c r="E7" s="67"/>
      <c r="F7" s="68"/>
      <c r="G7" s="71"/>
      <c r="H7" s="71"/>
      <c r="I7" s="67"/>
      <c r="J7" s="67"/>
    </row>
    <row r="8" spans="1:10" ht="32.4" customHeight="1" x14ac:dyDescent="0.3">
      <c r="C8" s="70" t="s">
        <v>128</v>
      </c>
      <c r="D8" s="178" t="s">
        <v>137</v>
      </c>
      <c r="E8" s="178"/>
      <c r="F8" s="178"/>
      <c r="G8" s="71"/>
      <c r="H8" s="71"/>
      <c r="I8" s="67"/>
      <c r="J8" s="67"/>
    </row>
    <row r="9" spans="1:10" ht="28.8" x14ac:dyDescent="0.3">
      <c r="C9" s="70" t="s">
        <v>129</v>
      </c>
      <c r="D9" s="178" t="s">
        <v>138</v>
      </c>
      <c r="E9" s="178"/>
      <c r="F9" s="178"/>
      <c r="G9" s="71"/>
      <c r="H9" s="71"/>
      <c r="I9" s="67"/>
      <c r="J9" s="67"/>
    </row>
    <row r="10" spans="1:10" ht="14.4" x14ac:dyDescent="0.3">
      <c r="E10" s="71"/>
      <c r="G10" s="71"/>
      <c r="H10" s="71"/>
    </row>
    <row r="11" spans="1:10" ht="18" x14ac:dyDescent="0.3">
      <c r="B11" s="64" t="s">
        <v>166</v>
      </c>
      <c r="E11" s="71"/>
      <c r="G11" s="71"/>
      <c r="H11" s="71"/>
    </row>
    <row r="12" spans="1:10" ht="14.4" x14ac:dyDescent="0.3">
      <c r="B12" s="60" t="s">
        <v>0</v>
      </c>
      <c r="C12" s="15" t="s">
        <v>167</v>
      </c>
      <c r="E12" s="71"/>
      <c r="G12" s="71"/>
      <c r="H12" s="71"/>
    </row>
    <row r="13" spans="1:10" ht="14.4" x14ac:dyDescent="0.3">
      <c r="B13" s="61">
        <v>5</v>
      </c>
      <c r="C13" s="15" t="s">
        <v>168</v>
      </c>
      <c r="E13" s="71"/>
      <c r="G13" s="71"/>
      <c r="H13" s="71"/>
    </row>
    <row r="14" spans="1:10" ht="14.4" x14ac:dyDescent="0.3">
      <c r="B14" s="62">
        <v>4</v>
      </c>
      <c r="C14" s="15" t="s">
        <v>169</v>
      </c>
      <c r="E14" s="71"/>
      <c r="G14" s="71"/>
      <c r="H14" s="71"/>
    </row>
    <row r="15" spans="1:10" ht="14.4" x14ac:dyDescent="0.3">
      <c r="B15" s="62">
        <v>3</v>
      </c>
      <c r="C15" s="15" t="s">
        <v>170</v>
      </c>
      <c r="E15" s="71"/>
      <c r="G15" s="71"/>
      <c r="H15" s="71"/>
    </row>
    <row r="16" spans="1:10" ht="14.4" x14ac:dyDescent="0.3">
      <c r="B16" s="62">
        <v>2</v>
      </c>
      <c r="C16" s="15" t="s">
        <v>172</v>
      </c>
      <c r="E16" s="71"/>
      <c r="G16" s="71"/>
      <c r="H16" s="71"/>
    </row>
    <row r="17" spans="1:9" ht="14.4" x14ac:dyDescent="0.3">
      <c r="B17" s="69">
        <v>1</v>
      </c>
      <c r="C17" s="15" t="s">
        <v>171</v>
      </c>
      <c r="E17" s="71"/>
      <c r="G17" s="71"/>
      <c r="H17" s="71"/>
    </row>
    <row r="18" spans="1:9" ht="15" thickBot="1" x14ac:dyDescent="0.35">
      <c r="E18" s="71"/>
      <c r="G18" s="71"/>
      <c r="H18" s="71"/>
    </row>
    <row r="19" spans="1:9" s="33" customFormat="1" ht="36.6" thickBot="1" x14ac:dyDescent="0.35">
      <c r="B19" s="72" t="s">
        <v>131</v>
      </c>
      <c r="C19" s="73" t="s">
        <v>1</v>
      </c>
      <c r="D19" s="73" t="s">
        <v>2</v>
      </c>
      <c r="E19" s="74" t="s">
        <v>130</v>
      </c>
      <c r="F19" s="75" t="s">
        <v>134</v>
      </c>
      <c r="G19" s="76" t="s">
        <v>132</v>
      </c>
      <c r="H19" s="77" t="s">
        <v>133</v>
      </c>
    </row>
    <row r="20" spans="1:9" s="78" customFormat="1" ht="29.4" thickBot="1" x14ac:dyDescent="0.35">
      <c r="B20" s="139" t="s">
        <v>55</v>
      </c>
      <c r="C20" s="140"/>
      <c r="D20" s="140"/>
      <c r="E20" s="140"/>
      <c r="F20" s="140"/>
      <c r="G20" s="140"/>
      <c r="H20" s="141"/>
    </row>
    <row r="21" spans="1:9" ht="21.6" thickBot="1" x14ac:dyDescent="0.35">
      <c r="B21" s="124" t="s">
        <v>135</v>
      </c>
      <c r="C21" s="116" t="s">
        <v>56</v>
      </c>
      <c r="D21" s="117"/>
      <c r="E21" s="117"/>
      <c r="F21" s="117"/>
      <c r="G21" s="117"/>
      <c r="H21" s="118"/>
    </row>
    <row r="22" spans="1:9" s="16" customFormat="1" ht="10.199999999999999" customHeight="1" x14ac:dyDescent="0.3">
      <c r="A22" s="15"/>
      <c r="B22" s="125"/>
      <c r="C22" s="155" t="s">
        <v>57</v>
      </c>
      <c r="D22" s="80">
        <v>5</v>
      </c>
      <c r="E22" s="179">
        <v>2</v>
      </c>
      <c r="F22" s="163" t="s">
        <v>139</v>
      </c>
      <c r="G22" s="165">
        <v>2</v>
      </c>
      <c r="H22" s="174" t="s">
        <v>173</v>
      </c>
    </row>
    <row r="23" spans="1:9" s="16" customFormat="1" ht="10.199999999999999" customHeight="1" x14ac:dyDescent="0.3">
      <c r="A23" s="15"/>
      <c r="B23" s="125"/>
      <c r="C23" s="156"/>
      <c r="D23" s="80">
        <v>4</v>
      </c>
      <c r="E23" s="180"/>
      <c r="F23" s="163"/>
      <c r="G23" s="161"/>
      <c r="H23" s="175"/>
      <c r="I23" s="81"/>
    </row>
    <row r="24" spans="1:9" s="16" customFormat="1" ht="10.199999999999999" customHeight="1" x14ac:dyDescent="0.3">
      <c r="A24" s="15"/>
      <c r="B24" s="125"/>
      <c r="C24" s="156"/>
      <c r="D24" s="80">
        <v>3</v>
      </c>
      <c r="E24" s="180"/>
      <c r="F24" s="163"/>
      <c r="G24" s="161"/>
      <c r="H24" s="175"/>
    </row>
    <row r="25" spans="1:9" s="16" customFormat="1" ht="10.199999999999999" customHeight="1" x14ac:dyDescent="0.3">
      <c r="A25" s="15"/>
      <c r="B25" s="125"/>
      <c r="C25" s="156"/>
      <c r="D25" s="80">
        <v>2</v>
      </c>
      <c r="E25" s="180"/>
      <c r="F25" s="163"/>
      <c r="G25" s="161"/>
      <c r="H25" s="175"/>
    </row>
    <row r="26" spans="1:9" s="16" customFormat="1" ht="10.199999999999999" customHeight="1" x14ac:dyDescent="0.3">
      <c r="A26" s="15"/>
      <c r="B26" s="125"/>
      <c r="C26" s="156"/>
      <c r="D26" s="82">
        <v>1</v>
      </c>
      <c r="E26" s="180"/>
      <c r="F26" s="164"/>
      <c r="G26" s="161"/>
      <c r="H26" s="175"/>
    </row>
    <row r="27" spans="1:9" s="16" customFormat="1" ht="10.199999999999999" customHeight="1" x14ac:dyDescent="0.3">
      <c r="A27" s="15"/>
      <c r="B27" s="125"/>
      <c r="C27" s="148" t="s">
        <v>58</v>
      </c>
      <c r="D27" s="79">
        <v>5</v>
      </c>
      <c r="E27" s="161">
        <v>3</v>
      </c>
      <c r="F27" s="162" t="s">
        <v>140</v>
      </c>
      <c r="G27" s="161">
        <v>3</v>
      </c>
      <c r="H27" s="175"/>
    </row>
    <row r="28" spans="1:9" s="16" customFormat="1" ht="10.199999999999999" customHeight="1" x14ac:dyDescent="0.3">
      <c r="A28" s="15"/>
      <c r="B28" s="125"/>
      <c r="C28" s="149"/>
      <c r="D28" s="80">
        <v>4</v>
      </c>
      <c r="E28" s="161"/>
      <c r="F28" s="163"/>
      <c r="G28" s="161"/>
      <c r="H28" s="175"/>
    </row>
    <row r="29" spans="1:9" s="16" customFormat="1" ht="10.199999999999999" customHeight="1" x14ac:dyDescent="0.3">
      <c r="A29" s="15"/>
      <c r="B29" s="125"/>
      <c r="C29" s="149"/>
      <c r="D29" s="80">
        <v>3</v>
      </c>
      <c r="E29" s="161"/>
      <c r="F29" s="163"/>
      <c r="G29" s="161"/>
      <c r="H29" s="175"/>
    </row>
    <row r="30" spans="1:9" s="16" customFormat="1" ht="10.199999999999999" customHeight="1" x14ac:dyDescent="0.3">
      <c r="A30" s="15"/>
      <c r="B30" s="125"/>
      <c r="C30" s="149"/>
      <c r="D30" s="80">
        <v>2</v>
      </c>
      <c r="E30" s="161"/>
      <c r="F30" s="163"/>
      <c r="G30" s="161"/>
      <c r="H30" s="175"/>
    </row>
    <row r="31" spans="1:9" s="16" customFormat="1" ht="10.199999999999999" customHeight="1" x14ac:dyDescent="0.3">
      <c r="A31" s="15"/>
      <c r="B31" s="125"/>
      <c r="C31" s="149"/>
      <c r="D31" s="82">
        <v>1</v>
      </c>
      <c r="E31" s="161"/>
      <c r="F31" s="164"/>
      <c r="G31" s="161"/>
      <c r="H31" s="175"/>
    </row>
    <row r="32" spans="1:9" s="16" customFormat="1" ht="10.199999999999999" customHeight="1" x14ac:dyDescent="0.3">
      <c r="A32" s="15"/>
      <c r="B32" s="125"/>
      <c r="C32" s="148" t="s">
        <v>59</v>
      </c>
      <c r="D32" s="79">
        <v>5</v>
      </c>
      <c r="E32" s="161">
        <v>4</v>
      </c>
      <c r="F32" s="162" t="s">
        <v>141</v>
      </c>
      <c r="G32" s="161">
        <v>4</v>
      </c>
      <c r="H32" s="175"/>
    </row>
    <row r="33" spans="1:8" s="16" customFormat="1" ht="10.199999999999999" customHeight="1" x14ac:dyDescent="0.3">
      <c r="A33" s="15"/>
      <c r="B33" s="125"/>
      <c r="C33" s="149"/>
      <c r="D33" s="80">
        <v>4</v>
      </c>
      <c r="E33" s="161"/>
      <c r="F33" s="163"/>
      <c r="G33" s="161"/>
      <c r="H33" s="175"/>
    </row>
    <row r="34" spans="1:8" s="16" customFormat="1" ht="10.199999999999999" customHeight="1" x14ac:dyDescent="0.3">
      <c r="A34" s="15"/>
      <c r="B34" s="125"/>
      <c r="C34" s="149"/>
      <c r="D34" s="80">
        <v>3</v>
      </c>
      <c r="E34" s="161"/>
      <c r="F34" s="163"/>
      <c r="G34" s="161"/>
      <c r="H34" s="175"/>
    </row>
    <row r="35" spans="1:8" s="16" customFormat="1" ht="10.199999999999999" customHeight="1" x14ac:dyDescent="0.3">
      <c r="A35" s="15"/>
      <c r="B35" s="125"/>
      <c r="C35" s="149"/>
      <c r="D35" s="80">
        <v>2</v>
      </c>
      <c r="E35" s="161"/>
      <c r="F35" s="163"/>
      <c r="G35" s="161"/>
      <c r="H35" s="175"/>
    </row>
    <row r="36" spans="1:8" s="16" customFormat="1" ht="10.199999999999999" customHeight="1" x14ac:dyDescent="0.3">
      <c r="A36" s="15"/>
      <c r="B36" s="125"/>
      <c r="C36" s="149"/>
      <c r="D36" s="82">
        <v>1</v>
      </c>
      <c r="E36" s="161"/>
      <c r="F36" s="164"/>
      <c r="G36" s="161"/>
      <c r="H36" s="175"/>
    </row>
    <row r="37" spans="1:8" s="16" customFormat="1" ht="10.199999999999999" customHeight="1" x14ac:dyDescent="0.3">
      <c r="A37" s="15"/>
      <c r="B37" s="125"/>
      <c r="C37" s="148" t="s">
        <v>60</v>
      </c>
      <c r="D37" s="79">
        <v>5</v>
      </c>
      <c r="E37" s="161">
        <v>5</v>
      </c>
      <c r="F37" s="162" t="s">
        <v>142</v>
      </c>
      <c r="G37" s="161">
        <v>5</v>
      </c>
      <c r="H37" s="175"/>
    </row>
    <row r="38" spans="1:8" s="16" customFormat="1" ht="10.199999999999999" customHeight="1" x14ac:dyDescent="0.3">
      <c r="A38" s="15"/>
      <c r="B38" s="125"/>
      <c r="C38" s="149"/>
      <c r="D38" s="80">
        <v>4</v>
      </c>
      <c r="E38" s="161"/>
      <c r="F38" s="163"/>
      <c r="G38" s="161"/>
      <c r="H38" s="175"/>
    </row>
    <row r="39" spans="1:8" s="16" customFormat="1" ht="10.199999999999999" customHeight="1" x14ac:dyDescent="0.3">
      <c r="A39" s="15"/>
      <c r="B39" s="125"/>
      <c r="C39" s="149"/>
      <c r="D39" s="80">
        <v>3</v>
      </c>
      <c r="E39" s="161"/>
      <c r="F39" s="163"/>
      <c r="G39" s="161"/>
      <c r="H39" s="175"/>
    </row>
    <row r="40" spans="1:8" s="16" customFormat="1" ht="10.199999999999999" customHeight="1" x14ac:dyDescent="0.3">
      <c r="A40" s="15"/>
      <c r="B40" s="125"/>
      <c r="C40" s="149"/>
      <c r="D40" s="80">
        <v>2</v>
      </c>
      <c r="E40" s="161"/>
      <c r="F40" s="163"/>
      <c r="G40" s="161"/>
      <c r="H40" s="175"/>
    </row>
    <row r="41" spans="1:8" s="16" customFormat="1" ht="10.199999999999999" customHeight="1" x14ac:dyDescent="0.3">
      <c r="A41" s="15"/>
      <c r="B41" s="125"/>
      <c r="C41" s="149"/>
      <c r="D41" s="82">
        <v>1</v>
      </c>
      <c r="E41" s="161"/>
      <c r="F41" s="164"/>
      <c r="G41" s="161"/>
      <c r="H41" s="175"/>
    </row>
    <row r="42" spans="1:8" s="16" customFormat="1" ht="10.199999999999999" customHeight="1" x14ac:dyDescent="0.3">
      <c r="A42" s="15"/>
      <c r="B42" s="125"/>
      <c r="C42" s="148" t="s">
        <v>61</v>
      </c>
      <c r="D42" s="79">
        <v>5</v>
      </c>
      <c r="E42" s="161">
        <v>3</v>
      </c>
      <c r="F42" s="162" t="s">
        <v>143</v>
      </c>
      <c r="G42" s="161">
        <v>3</v>
      </c>
      <c r="H42" s="175"/>
    </row>
    <row r="43" spans="1:8" s="16" customFormat="1" ht="10.199999999999999" customHeight="1" x14ac:dyDescent="0.3">
      <c r="A43" s="15"/>
      <c r="B43" s="125"/>
      <c r="C43" s="149"/>
      <c r="D43" s="80">
        <v>4</v>
      </c>
      <c r="E43" s="161"/>
      <c r="F43" s="163"/>
      <c r="G43" s="161"/>
      <c r="H43" s="175"/>
    </row>
    <row r="44" spans="1:8" s="16" customFormat="1" ht="10.199999999999999" customHeight="1" x14ac:dyDescent="0.3">
      <c r="A44" s="15"/>
      <c r="B44" s="125"/>
      <c r="C44" s="149"/>
      <c r="D44" s="80">
        <v>3</v>
      </c>
      <c r="E44" s="161"/>
      <c r="F44" s="163"/>
      <c r="G44" s="161"/>
      <c r="H44" s="175"/>
    </row>
    <row r="45" spans="1:8" s="16" customFormat="1" ht="10.199999999999999" customHeight="1" x14ac:dyDescent="0.3">
      <c r="A45" s="15"/>
      <c r="B45" s="125"/>
      <c r="C45" s="149"/>
      <c r="D45" s="80">
        <v>2</v>
      </c>
      <c r="E45" s="161"/>
      <c r="F45" s="163"/>
      <c r="G45" s="161"/>
      <c r="H45" s="175"/>
    </row>
    <row r="46" spans="1:8" s="16" customFormat="1" ht="10.199999999999999" customHeight="1" thickBot="1" x14ac:dyDescent="0.35">
      <c r="A46" s="15"/>
      <c r="B46" s="125"/>
      <c r="C46" s="159"/>
      <c r="D46" s="82">
        <v>1</v>
      </c>
      <c r="E46" s="172"/>
      <c r="F46" s="164"/>
      <c r="G46" s="172"/>
      <c r="H46" s="176"/>
    </row>
    <row r="47" spans="1:8" s="35" customFormat="1" ht="18.600000000000001" thickBot="1" x14ac:dyDescent="0.35">
      <c r="A47" s="33"/>
      <c r="B47" s="125"/>
      <c r="C47" s="44" t="str">
        <f>"SCORE MOYEN - "&amp;C21</f>
        <v>SCORE MOYEN - 1.1 Stratégie d'entreprise</v>
      </c>
      <c r="D47" s="45"/>
      <c r="E47" s="46">
        <f>AVERAGE(E22:E46)</f>
        <v>3.4</v>
      </c>
      <c r="F47" s="53"/>
      <c r="G47" s="46">
        <f>AVERAGE(G22:G46)</f>
        <v>3.4</v>
      </c>
      <c r="H47" s="47"/>
    </row>
    <row r="48" spans="1:8" ht="21.6" thickBot="1" x14ac:dyDescent="0.35">
      <c r="B48" s="125"/>
      <c r="C48" s="116" t="s">
        <v>136</v>
      </c>
      <c r="D48" s="117"/>
      <c r="E48" s="117"/>
      <c r="F48" s="117"/>
      <c r="G48" s="117"/>
      <c r="H48" s="118"/>
    </row>
    <row r="49" spans="1:8" s="16" customFormat="1" ht="47.4" customHeight="1" x14ac:dyDescent="0.3">
      <c r="A49" s="15"/>
      <c r="B49" s="125"/>
      <c r="C49" s="150" t="s">
        <v>62</v>
      </c>
      <c r="D49" s="150"/>
      <c r="E49" s="150"/>
      <c r="F49" s="150"/>
      <c r="G49" s="150"/>
      <c r="H49" s="174" t="s">
        <v>174</v>
      </c>
    </row>
    <row r="50" spans="1:8" s="16" customFormat="1" ht="10.199999999999999" customHeight="1" x14ac:dyDescent="0.3">
      <c r="A50" s="15"/>
      <c r="B50" s="125"/>
      <c r="C50" s="143" t="s">
        <v>63</v>
      </c>
      <c r="D50" s="79">
        <v>5</v>
      </c>
      <c r="E50" s="161">
        <v>1</v>
      </c>
      <c r="F50" s="162"/>
      <c r="G50" s="161">
        <v>1</v>
      </c>
      <c r="H50" s="175"/>
    </row>
    <row r="51" spans="1:8" s="16" customFormat="1" ht="10.199999999999999" customHeight="1" x14ac:dyDescent="0.3">
      <c r="A51" s="15"/>
      <c r="B51" s="125"/>
      <c r="C51" s="144"/>
      <c r="D51" s="80">
        <v>4</v>
      </c>
      <c r="E51" s="161"/>
      <c r="F51" s="163"/>
      <c r="G51" s="161"/>
      <c r="H51" s="175"/>
    </row>
    <row r="52" spans="1:8" s="16" customFormat="1" ht="10.199999999999999" customHeight="1" x14ac:dyDescent="0.3">
      <c r="A52" s="15"/>
      <c r="B52" s="125"/>
      <c r="C52" s="144"/>
      <c r="D52" s="80">
        <v>3</v>
      </c>
      <c r="E52" s="161"/>
      <c r="F52" s="163"/>
      <c r="G52" s="161"/>
      <c r="H52" s="175"/>
    </row>
    <row r="53" spans="1:8" s="16" customFormat="1" ht="10.199999999999999" customHeight="1" x14ac:dyDescent="0.3">
      <c r="A53" s="15"/>
      <c r="B53" s="125"/>
      <c r="C53" s="144"/>
      <c r="D53" s="80">
        <v>2</v>
      </c>
      <c r="E53" s="161"/>
      <c r="F53" s="163"/>
      <c r="G53" s="161"/>
      <c r="H53" s="175"/>
    </row>
    <row r="54" spans="1:8" s="16" customFormat="1" ht="10.199999999999999" customHeight="1" x14ac:dyDescent="0.3">
      <c r="A54" s="15"/>
      <c r="B54" s="125"/>
      <c r="C54" s="144"/>
      <c r="D54" s="82">
        <v>1</v>
      </c>
      <c r="E54" s="161"/>
      <c r="F54" s="164"/>
      <c r="G54" s="161"/>
      <c r="H54" s="175"/>
    </row>
    <row r="55" spans="1:8" s="16" customFormat="1" ht="10.199999999999999" customHeight="1" x14ac:dyDescent="0.3">
      <c r="A55" s="15"/>
      <c r="B55" s="125"/>
      <c r="C55" s="143" t="s">
        <v>64</v>
      </c>
      <c r="D55" s="79">
        <v>5</v>
      </c>
      <c r="E55" s="161">
        <v>1</v>
      </c>
      <c r="F55" s="162"/>
      <c r="G55" s="161">
        <v>1</v>
      </c>
      <c r="H55" s="175"/>
    </row>
    <row r="56" spans="1:8" s="16" customFormat="1" ht="10.199999999999999" customHeight="1" x14ac:dyDescent="0.3">
      <c r="A56" s="15"/>
      <c r="B56" s="125"/>
      <c r="C56" s="144"/>
      <c r="D56" s="80">
        <v>4</v>
      </c>
      <c r="E56" s="161"/>
      <c r="F56" s="163"/>
      <c r="G56" s="161"/>
      <c r="H56" s="175"/>
    </row>
    <row r="57" spans="1:8" s="16" customFormat="1" ht="10.199999999999999" customHeight="1" x14ac:dyDescent="0.3">
      <c r="A57" s="15"/>
      <c r="B57" s="125"/>
      <c r="C57" s="144"/>
      <c r="D57" s="80">
        <v>3</v>
      </c>
      <c r="E57" s="161"/>
      <c r="F57" s="163"/>
      <c r="G57" s="161"/>
      <c r="H57" s="175"/>
    </row>
    <row r="58" spans="1:8" s="16" customFormat="1" ht="10.199999999999999" customHeight="1" x14ac:dyDescent="0.3">
      <c r="A58" s="15"/>
      <c r="B58" s="125"/>
      <c r="C58" s="144"/>
      <c r="D58" s="80">
        <v>2</v>
      </c>
      <c r="E58" s="161"/>
      <c r="F58" s="163"/>
      <c r="G58" s="161"/>
      <c r="H58" s="175"/>
    </row>
    <row r="59" spans="1:8" s="16" customFormat="1" ht="10.199999999999999" customHeight="1" x14ac:dyDescent="0.3">
      <c r="A59" s="15"/>
      <c r="B59" s="125"/>
      <c r="C59" s="144"/>
      <c r="D59" s="82">
        <v>1</v>
      </c>
      <c r="E59" s="161"/>
      <c r="F59" s="164"/>
      <c r="G59" s="161"/>
      <c r="H59" s="175"/>
    </row>
    <row r="60" spans="1:8" s="16" customFormat="1" ht="10.199999999999999" customHeight="1" x14ac:dyDescent="0.3">
      <c r="A60" s="15"/>
      <c r="B60" s="125"/>
      <c r="C60" s="143" t="s">
        <v>65</v>
      </c>
      <c r="D60" s="79">
        <v>5</v>
      </c>
      <c r="E60" s="161">
        <v>1</v>
      </c>
      <c r="F60" s="162"/>
      <c r="G60" s="161">
        <v>1</v>
      </c>
      <c r="H60" s="175"/>
    </row>
    <row r="61" spans="1:8" s="16" customFormat="1" ht="10.199999999999999" customHeight="1" x14ac:dyDescent="0.3">
      <c r="A61" s="15"/>
      <c r="B61" s="125"/>
      <c r="C61" s="144"/>
      <c r="D61" s="80">
        <v>4</v>
      </c>
      <c r="E61" s="161"/>
      <c r="F61" s="163"/>
      <c r="G61" s="161"/>
      <c r="H61" s="175"/>
    </row>
    <row r="62" spans="1:8" s="16" customFormat="1" ht="10.199999999999999" customHeight="1" x14ac:dyDescent="0.3">
      <c r="A62" s="15"/>
      <c r="B62" s="125"/>
      <c r="C62" s="144"/>
      <c r="D62" s="80">
        <v>3</v>
      </c>
      <c r="E62" s="161"/>
      <c r="F62" s="163"/>
      <c r="G62" s="161"/>
      <c r="H62" s="175"/>
    </row>
    <row r="63" spans="1:8" s="16" customFormat="1" ht="10.199999999999999" customHeight="1" x14ac:dyDescent="0.3">
      <c r="A63" s="15"/>
      <c r="B63" s="125"/>
      <c r="C63" s="144"/>
      <c r="D63" s="80">
        <v>2</v>
      </c>
      <c r="E63" s="161"/>
      <c r="F63" s="163"/>
      <c r="G63" s="161"/>
      <c r="H63" s="175"/>
    </row>
    <row r="64" spans="1:8" s="16" customFormat="1" ht="10.199999999999999" customHeight="1" x14ac:dyDescent="0.3">
      <c r="A64" s="15"/>
      <c r="B64" s="125"/>
      <c r="C64" s="144"/>
      <c r="D64" s="82">
        <v>1</v>
      </c>
      <c r="E64" s="161"/>
      <c r="F64" s="164"/>
      <c r="G64" s="161"/>
      <c r="H64" s="175"/>
    </row>
    <row r="65" spans="1:8" s="16" customFormat="1" ht="10.199999999999999" customHeight="1" x14ac:dyDescent="0.3">
      <c r="A65" s="15"/>
      <c r="B65" s="125"/>
      <c r="C65" s="143" t="s">
        <v>66</v>
      </c>
      <c r="D65" s="79">
        <v>5</v>
      </c>
      <c r="E65" s="161">
        <v>1</v>
      </c>
      <c r="F65" s="162"/>
      <c r="G65" s="161">
        <v>1</v>
      </c>
      <c r="H65" s="175"/>
    </row>
    <row r="66" spans="1:8" s="16" customFormat="1" ht="10.199999999999999" customHeight="1" x14ac:dyDescent="0.3">
      <c r="A66" s="15"/>
      <c r="B66" s="125"/>
      <c r="C66" s="144"/>
      <c r="D66" s="80">
        <v>4</v>
      </c>
      <c r="E66" s="161"/>
      <c r="F66" s="163"/>
      <c r="G66" s="161"/>
      <c r="H66" s="175"/>
    </row>
    <row r="67" spans="1:8" s="16" customFormat="1" ht="10.199999999999999" customHeight="1" x14ac:dyDescent="0.3">
      <c r="A67" s="15"/>
      <c r="B67" s="125"/>
      <c r="C67" s="144"/>
      <c r="D67" s="80">
        <v>3</v>
      </c>
      <c r="E67" s="161"/>
      <c r="F67" s="163"/>
      <c r="G67" s="161"/>
      <c r="H67" s="175"/>
    </row>
    <row r="68" spans="1:8" s="16" customFormat="1" ht="10.199999999999999" customHeight="1" x14ac:dyDescent="0.3">
      <c r="A68" s="15"/>
      <c r="B68" s="125"/>
      <c r="C68" s="144"/>
      <c r="D68" s="80">
        <v>2</v>
      </c>
      <c r="E68" s="161"/>
      <c r="F68" s="163"/>
      <c r="G68" s="161"/>
      <c r="H68" s="175"/>
    </row>
    <row r="69" spans="1:8" s="16" customFormat="1" ht="10.199999999999999" customHeight="1" x14ac:dyDescent="0.3">
      <c r="A69" s="15"/>
      <c r="B69" s="125"/>
      <c r="C69" s="144"/>
      <c r="D69" s="82">
        <v>1</v>
      </c>
      <c r="E69" s="161"/>
      <c r="F69" s="164"/>
      <c r="G69" s="161"/>
      <c r="H69" s="175"/>
    </row>
    <row r="70" spans="1:8" s="16" customFormat="1" ht="10.199999999999999" customHeight="1" x14ac:dyDescent="0.3">
      <c r="A70" s="15"/>
      <c r="B70" s="125"/>
      <c r="C70" s="143" t="s">
        <v>67</v>
      </c>
      <c r="D70" s="79">
        <v>5</v>
      </c>
      <c r="E70" s="161">
        <v>1</v>
      </c>
      <c r="F70" s="162"/>
      <c r="G70" s="161">
        <v>5</v>
      </c>
      <c r="H70" s="175"/>
    </row>
    <row r="71" spans="1:8" s="16" customFormat="1" ht="10.199999999999999" customHeight="1" x14ac:dyDescent="0.3">
      <c r="A71" s="15"/>
      <c r="B71" s="125"/>
      <c r="C71" s="144"/>
      <c r="D71" s="80">
        <v>4</v>
      </c>
      <c r="E71" s="161"/>
      <c r="F71" s="163"/>
      <c r="G71" s="161"/>
      <c r="H71" s="175"/>
    </row>
    <row r="72" spans="1:8" s="16" customFormat="1" ht="10.199999999999999" customHeight="1" x14ac:dyDescent="0.3">
      <c r="A72" s="15"/>
      <c r="B72" s="125"/>
      <c r="C72" s="144"/>
      <c r="D72" s="80">
        <v>3</v>
      </c>
      <c r="E72" s="161"/>
      <c r="F72" s="163"/>
      <c r="G72" s="161"/>
      <c r="H72" s="175"/>
    </row>
    <row r="73" spans="1:8" s="16" customFormat="1" ht="10.199999999999999" customHeight="1" x14ac:dyDescent="0.3">
      <c r="A73" s="15"/>
      <c r="B73" s="125"/>
      <c r="C73" s="144"/>
      <c r="D73" s="80">
        <v>2</v>
      </c>
      <c r="E73" s="161"/>
      <c r="F73" s="163"/>
      <c r="G73" s="161"/>
      <c r="H73" s="175"/>
    </row>
    <row r="74" spans="1:8" s="16" customFormat="1" ht="10.199999999999999" customHeight="1" x14ac:dyDescent="0.3">
      <c r="A74" s="15"/>
      <c r="B74" s="125"/>
      <c r="C74" s="144"/>
      <c r="D74" s="82">
        <v>1</v>
      </c>
      <c r="E74" s="161"/>
      <c r="F74" s="164"/>
      <c r="G74" s="161"/>
      <c r="H74" s="175"/>
    </row>
    <row r="75" spans="1:8" s="16" customFormat="1" ht="10.199999999999999" customHeight="1" x14ac:dyDescent="0.3">
      <c r="A75" s="15"/>
      <c r="B75" s="125"/>
      <c r="C75" s="143" t="s">
        <v>68</v>
      </c>
      <c r="D75" s="79">
        <v>5</v>
      </c>
      <c r="E75" s="161">
        <v>1</v>
      </c>
      <c r="F75" s="162"/>
      <c r="G75" s="161">
        <v>1</v>
      </c>
      <c r="H75" s="175"/>
    </row>
    <row r="76" spans="1:8" s="16" customFormat="1" ht="10.199999999999999" customHeight="1" x14ac:dyDescent="0.3">
      <c r="A76" s="15"/>
      <c r="B76" s="125"/>
      <c r="C76" s="144"/>
      <c r="D76" s="80">
        <v>4</v>
      </c>
      <c r="E76" s="161"/>
      <c r="F76" s="163"/>
      <c r="G76" s="161"/>
      <c r="H76" s="175"/>
    </row>
    <row r="77" spans="1:8" s="16" customFormat="1" ht="10.199999999999999" customHeight="1" x14ac:dyDescent="0.3">
      <c r="A77" s="15"/>
      <c r="B77" s="125"/>
      <c r="C77" s="144"/>
      <c r="D77" s="80">
        <v>3</v>
      </c>
      <c r="E77" s="161"/>
      <c r="F77" s="163"/>
      <c r="G77" s="161"/>
      <c r="H77" s="175"/>
    </row>
    <row r="78" spans="1:8" s="16" customFormat="1" ht="10.199999999999999" customHeight="1" x14ac:dyDescent="0.3">
      <c r="A78" s="15"/>
      <c r="B78" s="125"/>
      <c r="C78" s="144"/>
      <c r="D78" s="80">
        <v>2</v>
      </c>
      <c r="E78" s="161"/>
      <c r="F78" s="163"/>
      <c r="G78" s="161"/>
      <c r="H78" s="175"/>
    </row>
    <row r="79" spans="1:8" s="16" customFormat="1" ht="10.199999999999999" customHeight="1" x14ac:dyDescent="0.3">
      <c r="A79" s="15"/>
      <c r="B79" s="125"/>
      <c r="C79" s="144"/>
      <c r="D79" s="82">
        <v>1</v>
      </c>
      <c r="E79" s="161"/>
      <c r="F79" s="164"/>
      <c r="G79" s="161"/>
      <c r="H79" s="175"/>
    </row>
    <row r="80" spans="1:8" s="16" customFormat="1" ht="10.199999999999999" customHeight="1" x14ac:dyDescent="0.3">
      <c r="A80" s="15"/>
      <c r="B80" s="125"/>
      <c r="C80" s="143" t="s">
        <v>69</v>
      </c>
      <c r="D80" s="79">
        <v>5</v>
      </c>
      <c r="E80" s="161">
        <v>1</v>
      </c>
      <c r="F80" s="162"/>
      <c r="G80" s="161">
        <v>1</v>
      </c>
      <c r="H80" s="175"/>
    </row>
    <row r="81" spans="1:8" s="16" customFormat="1" ht="10.199999999999999" customHeight="1" x14ac:dyDescent="0.3">
      <c r="A81" s="15"/>
      <c r="B81" s="125"/>
      <c r="C81" s="144"/>
      <c r="D81" s="80">
        <v>4</v>
      </c>
      <c r="E81" s="161"/>
      <c r="F81" s="163"/>
      <c r="G81" s="161"/>
      <c r="H81" s="175"/>
    </row>
    <row r="82" spans="1:8" s="16" customFormat="1" ht="10.199999999999999" customHeight="1" x14ac:dyDescent="0.3">
      <c r="A82" s="15"/>
      <c r="B82" s="125"/>
      <c r="C82" s="144"/>
      <c r="D82" s="80">
        <v>3</v>
      </c>
      <c r="E82" s="161"/>
      <c r="F82" s="163"/>
      <c r="G82" s="161"/>
      <c r="H82" s="175"/>
    </row>
    <row r="83" spans="1:8" s="16" customFormat="1" ht="10.199999999999999" customHeight="1" x14ac:dyDescent="0.3">
      <c r="A83" s="15"/>
      <c r="B83" s="125"/>
      <c r="C83" s="144"/>
      <c r="D83" s="80">
        <v>2</v>
      </c>
      <c r="E83" s="161"/>
      <c r="F83" s="163"/>
      <c r="G83" s="161"/>
      <c r="H83" s="175"/>
    </row>
    <row r="84" spans="1:8" s="16" customFormat="1" ht="10.199999999999999" customHeight="1" x14ac:dyDescent="0.3">
      <c r="A84" s="15"/>
      <c r="B84" s="125"/>
      <c r="C84" s="144"/>
      <c r="D84" s="82">
        <v>1</v>
      </c>
      <c r="E84" s="161"/>
      <c r="F84" s="164"/>
      <c r="G84" s="161"/>
      <c r="H84" s="175"/>
    </row>
    <row r="85" spans="1:8" s="16" customFormat="1" ht="10.199999999999999" customHeight="1" x14ac:dyDescent="0.3">
      <c r="A85" s="15"/>
      <c r="B85" s="125"/>
      <c r="C85" s="143" t="s">
        <v>70</v>
      </c>
      <c r="D85" s="79">
        <v>5</v>
      </c>
      <c r="E85" s="161">
        <v>1</v>
      </c>
      <c r="F85" s="162"/>
      <c r="G85" s="161">
        <v>1</v>
      </c>
      <c r="H85" s="175"/>
    </row>
    <row r="86" spans="1:8" s="16" customFormat="1" ht="10.199999999999999" customHeight="1" x14ac:dyDescent="0.3">
      <c r="A86" s="15"/>
      <c r="B86" s="125"/>
      <c r="C86" s="144"/>
      <c r="D86" s="80">
        <v>4</v>
      </c>
      <c r="E86" s="161"/>
      <c r="F86" s="163"/>
      <c r="G86" s="161"/>
      <c r="H86" s="175"/>
    </row>
    <row r="87" spans="1:8" s="16" customFormat="1" ht="10.199999999999999" customHeight="1" x14ac:dyDescent="0.3">
      <c r="A87" s="15"/>
      <c r="B87" s="125"/>
      <c r="C87" s="144"/>
      <c r="D87" s="80">
        <v>3</v>
      </c>
      <c r="E87" s="161"/>
      <c r="F87" s="163"/>
      <c r="G87" s="161"/>
      <c r="H87" s="175"/>
    </row>
    <row r="88" spans="1:8" s="16" customFormat="1" ht="10.199999999999999" customHeight="1" x14ac:dyDescent="0.3">
      <c r="A88" s="15"/>
      <c r="B88" s="125"/>
      <c r="C88" s="144"/>
      <c r="D88" s="80">
        <v>2</v>
      </c>
      <c r="E88" s="161"/>
      <c r="F88" s="163"/>
      <c r="G88" s="161"/>
      <c r="H88" s="175"/>
    </row>
    <row r="89" spans="1:8" s="16" customFormat="1" ht="10.199999999999999" customHeight="1" x14ac:dyDescent="0.3">
      <c r="A89" s="15"/>
      <c r="B89" s="125"/>
      <c r="C89" s="144"/>
      <c r="D89" s="82">
        <v>1</v>
      </c>
      <c r="E89" s="161"/>
      <c r="F89" s="164"/>
      <c r="G89" s="161"/>
      <c r="H89" s="175"/>
    </row>
    <row r="90" spans="1:8" s="16" customFormat="1" ht="10.199999999999999" customHeight="1" x14ac:dyDescent="0.3">
      <c r="A90" s="15"/>
      <c r="B90" s="125"/>
      <c r="C90" s="143" t="s">
        <v>70</v>
      </c>
      <c r="D90" s="79">
        <v>5</v>
      </c>
      <c r="E90" s="161">
        <v>1</v>
      </c>
      <c r="F90" s="162"/>
      <c r="G90" s="161">
        <v>1</v>
      </c>
      <c r="H90" s="175"/>
    </row>
    <row r="91" spans="1:8" s="16" customFormat="1" ht="10.199999999999999" customHeight="1" x14ac:dyDescent="0.3">
      <c r="A91" s="15"/>
      <c r="B91" s="125"/>
      <c r="C91" s="144"/>
      <c r="D91" s="80">
        <v>4</v>
      </c>
      <c r="E91" s="161"/>
      <c r="F91" s="163"/>
      <c r="G91" s="161"/>
      <c r="H91" s="175"/>
    </row>
    <row r="92" spans="1:8" s="16" customFormat="1" ht="10.199999999999999" customHeight="1" x14ac:dyDescent="0.3">
      <c r="A92" s="15"/>
      <c r="B92" s="125"/>
      <c r="C92" s="144"/>
      <c r="D92" s="80">
        <v>3</v>
      </c>
      <c r="E92" s="161"/>
      <c r="F92" s="163"/>
      <c r="G92" s="161"/>
      <c r="H92" s="175"/>
    </row>
    <row r="93" spans="1:8" s="16" customFormat="1" ht="10.199999999999999" customHeight="1" x14ac:dyDescent="0.3">
      <c r="A93" s="15"/>
      <c r="B93" s="125"/>
      <c r="C93" s="144"/>
      <c r="D93" s="80">
        <v>2</v>
      </c>
      <c r="E93" s="161"/>
      <c r="F93" s="163"/>
      <c r="G93" s="161"/>
      <c r="H93" s="175"/>
    </row>
    <row r="94" spans="1:8" s="16" customFormat="1" ht="10.199999999999999" customHeight="1" x14ac:dyDescent="0.3">
      <c r="A94" s="15"/>
      <c r="B94" s="125"/>
      <c r="C94" s="144"/>
      <c r="D94" s="82">
        <v>1</v>
      </c>
      <c r="E94" s="161"/>
      <c r="F94" s="164"/>
      <c r="G94" s="161"/>
      <c r="H94" s="175"/>
    </row>
    <row r="95" spans="1:8" s="16" customFormat="1" ht="10.199999999999999" customHeight="1" x14ac:dyDescent="0.3">
      <c r="A95" s="15"/>
      <c r="B95" s="125"/>
      <c r="C95" s="146" t="s">
        <v>71</v>
      </c>
      <c r="D95" s="79">
        <v>5</v>
      </c>
      <c r="E95" s="161">
        <v>1</v>
      </c>
      <c r="F95" s="162"/>
      <c r="G95" s="161">
        <v>1</v>
      </c>
      <c r="H95" s="175"/>
    </row>
    <row r="96" spans="1:8" s="16" customFormat="1" ht="10.199999999999999" customHeight="1" x14ac:dyDescent="0.3">
      <c r="A96" s="15"/>
      <c r="B96" s="125"/>
      <c r="C96" s="147"/>
      <c r="D96" s="80">
        <v>4</v>
      </c>
      <c r="E96" s="161"/>
      <c r="F96" s="163"/>
      <c r="G96" s="161"/>
      <c r="H96" s="175"/>
    </row>
    <row r="97" spans="1:8" s="16" customFormat="1" ht="10.199999999999999" customHeight="1" x14ac:dyDescent="0.3">
      <c r="A97" s="15"/>
      <c r="B97" s="125"/>
      <c r="C97" s="147"/>
      <c r="D97" s="80">
        <v>3</v>
      </c>
      <c r="E97" s="161"/>
      <c r="F97" s="163"/>
      <c r="G97" s="161"/>
      <c r="H97" s="175"/>
    </row>
    <row r="98" spans="1:8" s="16" customFormat="1" ht="10.199999999999999" customHeight="1" x14ac:dyDescent="0.3">
      <c r="A98" s="15"/>
      <c r="B98" s="125"/>
      <c r="C98" s="147"/>
      <c r="D98" s="80">
        <v>2</v>
      </c>
      <c r="E98" s="161"/>
      <c r="F98" s="163"/>
      <c r="G98" s="161"/>
      <c r="H98" s="175"/>
    </row>
    <row r="99" spans="1:8" s="16" customFormat="1" ht="10.199999999999999" customHeight="1" x14ac:dyDescent="0.3">
      <c r="A99" s="15"/>
      <c r="B99" s="125"/>
      <c r="C99" s="147"/>
      <c r="D99" s="82">
        <v>1</v>
      </c>
      <c r="E99" s="161"/>
      <c r="F99" s="164"/>
      <c r="G99" s="161"/>
      <c r="H99" s="175"/>
    </row>
    <row r="100" spans="1:8" s="16" customFormat="1" ht="10.199999999999999" customHeight="1" x14ac:dyDescent="0.3">
      <c r="A100" s="15"/>
      <c r="B100" s="125"/>
      <c r="C100" s="143" t="s">
        <v>72</v>
      </c>
      <c r="D100" s="79">
        <v>5</v>
      </c>
      <c r="E100" s="161">
        <v>4</v>
      </c>
      <c r="F100" s="162" t="s">
        <v>144</v>
      </c>
      <c r="G100" s="161">
        <v>4</v>
      </c>
      <c r="H100" s="175"/>
    </row>
    <row r="101" spans="1:8" s="16" customFormat="1" ht="10.199999999999999" customHeight="1" x14ac:dyDescent="0.3">
      <c r="A101" s="15"/>
      <c r="B101" s="125"/>
      <c r="C101" s="144"/>
      <c r="D101" s="80">
        <v>4</v>
      </c>
      <c r="E101" s="161"/>
      <c r="F101" s="163"/>
      <c r="G101" s="161"/>
      <c r="H101" s="175"/>
    </row>
    <row r="102" spans="1:8" s="16" customFormat="1" ht="10.199999999999999" customHeight="1" x14ac:dyDescent="0.3">
      <c r="A102" s="15"/>
      <c r="B102" s="125"/>
      <c r="C102" s="144"/>
      <c r="D102" s="80">
        <v>3</v>
      </c>
      <c r="E102" s="161"/>
      <c r="F102" s="163"/>
      <c r="G102" s="161"/>
      <c r="H102" s="175"/>
    </row>
    <row r="103" spans="1:8" s="16" customFormat="1" ht="10.199999999999999" customHeight="1" x14ac:dyDescent="0.3">
      <c r="A103" s="15"/>
      <c r="B103" s="125"/>
      <c r="C103" s="144"/>
      <c r="D103" s="80">
        <v>2</v>
      </c>
      <c r="E103" s="161"/>
      <c r="F103" s="163"/>
      <c r="G103" s="161"/>
      <c r="H103" s="175"/>
    </row>
    <row r="104" spans="1:8" s="16" customFormat="1" ht="10.199999999999999" customHeight="1" thickBot="1" x14ac:dyDescent="0.35">
      <c r="A104" s="15"/>
      <c r="B104" s="125"/>
      <c r="C104" s="145"/>
      <c r="D104" s="82">
        <v>1</v>
      </c>
      <c r="E104" s="172"/>
      <c r="F104" s="164"/>
      <c r="G104" s="172"/>
      <c r="H104" s="176"/>
    </row>
    <row r="105" spans="1:8" s="35" customFormat="1" ht="18.600000000000001" thickBot="1" x14ac:dyDescent="0.35">
      <c r="A105" s="33"/>
      <c r="B105" s="43"/>
      <c r="C105" s="44" t="str">
        <f>"SCORE MOYEN - "&amp;C21</f>
        <v>SCORE MOYEN - 1.1 Stratégie d'entreprise</v>
      </c>
      <c r="D105" s="45"/>
      <c r="E105" s="46">
        <f>AVERAGE(E50:E104)</f>
        <v>1.2727272727272727</v>
      </c>
      <c r="F105" s="53"/>
      <c r="G105" s="46">
        <f>AVERAGE(G50:G104)</f>
        <v>1.6363636363636365</v>
      </c>
      <c r="H105" s="47"/>
    </row>
    <row r="106" spans="1:8" s="16" customFormat="1" ht="10.199999999999999" customHeight="1" x14ac:dyDescent="0.3">
      <c r="A106" s="15"/>
      <c r="B106" s="134" t="s">
        <v>73</v>
      </c>
      <c r="C106" s="138" t="s">
        <v>74</v>
      </c>
      <c r="D106" s="83">
        <v>5</v>
      </c>
      <c r="E106" s="160">
        <v>1</v>
      </c>
      <c r="F106" s="162"/>
      <c r="G106" s="160">
        <v>1</v>
      </c>
      <c r="H106" s="173" t="s">
        <v>175</v>
      </c>
    </row>
    <row r="107" spans="1:8" s="16" customFormat="1" ht="10.199999999999999" customHeight="1" x14ac:dyDescent="0.3">
      <c r="A107" s="15"/>
      <c r="B107" s="135"/>
      <c r="C107" s="111"/>
      <c r="D107" s="80">
        <v>4</v>
      </c>
      <c r="E107" s="161"/>
      <c r="F107" s="163"/>
      <c r="G107" s="161"/>
      <c r="H107" s="171"/>
    </row>
    <row r="108" spans="1:8" s="16" customFormat="1" ht="10.199999999999999" customHeight="1" x14ac:dyDescent="0.3">
      <c r="A108" s="15"/>
      <c r="B108" s="135"/>
      <c r="C108" s="111"/>
      <c r="D108" s="80">
        <v>3</v>
      </c>
      <c r="E108" s="161"/>
      <c r="F108" s="163"/>
      <c r="G108" s="161"/>
      <c r="H108" s="171"/>
    </row>
    <row r="109" spans="1:8" s="16" customFormat="1" ht="10.199999999999999" customHeight="1" x14ac:dyDescent="0.3">
      <c r="A109" s="15"/>
      <c r="B109" s="135"/>
      <c r="C109" s="111"/>
      <c r="D109" s="80">
        <v>2</v>
      </c>
      <c r="E109" s="161"/>
      <c r="F109" s="163"/>
      <c r="G109" s="161"/>
      <c r="H109" s="171"/>
    </row>
    <row r="110" spans="1:8" s="16" customFormat="1" ht="10.199999999999999" customHeight="1" x14ac:dyDescent="0.3">
      <c r="A110" s="15"/>
      <c r="B110" s="135"/>
      <c r="C110" s="111"/>
      <c r="D110" s="82">
        <v>1</v>
      </c>
      <c r="E110" s="161"/>
      <c r="F110" s="164"/>
      <c r="G110" s="161"/>
      <c r="H110" s="171"/>
    </row>
    <row r="111" spans="1:8" s="16" customFormat="1" ht="10.199999999999999" customHeight="1" x14ac:dyDescent="0.3">
      <c r="A111" s="15"/>
      <c r="B111" s="135"/>
      <c r="C111" s="111" t="s">
        <v>75</v>
      </c>
      <c r="D111" s="79">
        <v>5</v>
      </c>
      <c r="E111" s="161">
        <v>1</v>
      </c>
      <c r="F111" s="162"/>
      <c r="G111" s="161">
        <v>1</v>
      </c>
      <c r="H111" s="171"/>
    </row>
    <row r="112" spans="1:8" s="16" customFormat="1" ht="10.199999999999999" customHeight="1" x14ac:dyDescent="0.3">
      <c r="A112" s="15"/>
      <c r="B112" s="135"/>
      <c r="C112" s="111"/>
      <c r="D112" s="80">
        <v>4</v>
      </c>
      <c r="E112" s="161"/>
      <c r="F112" s="163"/>
      <c r="G112" s="161"/>
      <c r="H112" s="171"/>
    </row>
    <row r="113" spans="1:8" s="16" customFormat="1" ht="10.199999999999999" customHeight="1" x14ac:dyDescent="0.3">
      <c r="A113" s="15"/>
      <c r="B113" s="135"/>
      <c r="C113" s="111"/>
      <c r="D113" s="80">
        <v>3</v>
      </c>
      <c r="E113" s="161"/>
      <c r="F113" s="163"/>
      <c r="G113" s="161"/>
      <c r="H113" s="171"/>
    </row>
    <row r="114" spans="1:8" s="16" customFormat="1" ht="10.199999999999999" customHeight="1" x14ac:dyDescent="0.3">
      <c r="A114" s="15"/>
      <c r="B114" s="135"/>
      <c r="C114" s="111"/>
      <c r="D114" s="80">
        <v>2</v>
      </c>
      <c r="E114" s="161"/>
      <c r="F114" s="163"/>
      <c r="G114" s="161"/>
      <c r="H114" s="171"/>
    </row>
    <row r="115" spans="1:8" s="16" customFormat="1" ht="10.199999999999999" customHeight="1" x14ac:dyDescent="0.3">
      <c r="A115" s="15"/>
      <c r="B115" s="135"/>
      <c r="C115" s="111"/>
      <c r="D115" s="82">
        <v>1</v>
      </c>
      <c r="E115" s="161"/>
      <c r="F115" s="164"/>
      <c r="G115" s="161"/>
      <c r="H115" s="171"/>
    </row>
    <row r="116" spans="1:8" s="16" customFormat="1" ht="10.199999999999999" customHeight="1" x14ac:dyDescent="0.3">
      <c r="A116" s="15"/>
      <c r="B116" s="135"/>
      <c r="C116" s="111" t="s">
        <v>76</v>
      </c>
      <c r="D116" s="79">
        <v>5</v>
      </c>
      <c r="E116" s="161">
        <v>1</v>
      </c>
      <c r="F116" s="162"/>
      <c r="G116" s="161">
        <v>1</v>
      </c>
      <c r="H116" s="171"/>
    </row>
    <row r="117" spans="1:8" s="16" customFormat="1" ht="10.199999999999999" customHeight="1" x14ac:dyDescent="0.3">
      <c r="A117" s="15"/>
      <c r="B117" s="135"/>
      <c r="C117" s="111"/>
      <c r="D117" s="80">
        <v>4</v>
      </c>
      <c r="E117" s="161"/>
      <c r="F117" s="163"/>
      <c r="G117" s="161"/>
      <c r="H117" s="171"/>
    </row>
    <row r="118" spans="1:8" s="16" customFormat="1" ht="10.199999999999999" customHeight="1" x14ac:dyDescent="0.3">
      <c r="A118" s="15"/>
      <c r="B118" s="135"/>
      <c r="C118" s="111"/>
      <c r="D118" s="80">
        <v>3</v>
      </c>
      <c r="E118" s="161"/>
      <c r="F118" s="163"/>
      <c r="G118" s="161"/>
      <c r="H118" s="171"/>
    </row>
    <row r="119" spans="1:8" s="16" customFormat="1" ht="10.199999999999999" customHeight="1" x14ac:dyDescent="0.3">
      <c r="A119" s="15"/>
      <c r="B119" s="135"/>
      <c r="C119" s="111"/>
      <c r="D119" s="80">
        <v>2</v>
      </c>
      <c r="E119" s="161"/>
      <c r="F119" s="163"/>
      <c r="G119" s="161"/>
      <c r="H119" s="171"/>
    </row>
    <row r="120" spans="1:8" s="16" customFormat="1" ht="10.199999999999999" customHeight="1" x14ac:dyDescent="0.3">
      <c r="A120" s="15"/>
      <c r="B120" s="135"/>
      <c r="C120" s="111"/>
      <c r="D120" s="82">
        <v>1</v>
      </c>
      <c r="E120" s="161"/>
      <c r="F120" s="164"/>
      <c r="G120" s="161"/>
      <c r="H120" s="171"/>
    </row>
    <row r="121" spans="1:8" s="16" customFormat="1" ht="10.199999999999999" customHeight="1" x14ac:dyDescent="0.3">
      <c r="A121" s="15"/>
      <c r="B121" s="135"/>
      <c r="C121" s="111" t="s">
        <v>77</v>
      </c>
      <c r="D121" s="79">
        <v>5</v>
      </c>
      <c r="E121" s="161">
        <v>1</v>
      </c>
      <c r="F121" s="162" t="s">
        <v>145</v>
      </c>
      <c r="G121" s="161">
        <v>3</v>
      </c>
      <c r="H121" s="171"/>
    </row>
    <row r="122" spans="1:8" s="16" customFormat="1" ht="10.199999999999999" customHeight="1" x14ac:dyDescent="0.3">
      <c r="A122" s="15"/>
      <c r="B122" s="135"/>
      <c r="C122" s="111"/>
      <c r="D122" s="80">
        <v>4</v>
      </c>
      <c r="E122" s="161"/>
      <c r="F122" s="163"/>
      <c r="G122" s="161"/>
      <c r="H122" s="171"/>
    </row>
    <row r="123" spans="1:8" s="16" customFormat="1" ht="10.199999999999999" customHeight="1" x14ac:dyDescent="0.3">
      <c r="A123" s="15"/>
      <c r="B123" s="135"/>
      <c r="C123" s="111"/>
      <c r="D123" s="80">
        <v>3</v>
      </c>
      <c r="E123" s="161"/>
      <c r="F123" s="163"/>
      <c r="G123" s="161"/>
      <c r="H123" s="171"/>
    </row>
    <row r="124" spans="1:8" s="16" customFormat="1" ht="10.199999999999999" customHeight="1" x14ac:dyDescent="0.3">
      <c r="A124" s="15"/>
      <c r="B124" s="135"/>
      <c r="C124" s="111"/>
      <c r="D124" s="80">
        <v>2</v>
      </c>
      <c r="E124" s="161"/>
      <c r="F124" s="163"/>
      <c r="G124" s="161"/>
      <c r="H124" s="171"/>
    </row>
    <row r="125" spans="1:8" s="16" customFormat="1" ht="10.199999999999999" customHeight="1" x14ac:dyDescent="0.3">
      <c r="A125" s="15"/>
      <c r="B125" s="135"/>
      <c r="C125" s="111"/>
      <c r="D125" s="82">
        <v>1</v>
      </c>
      <c r="E125" s="161"/>
      <c r="F125" s="164"/>
      <c r="G125" s="161"/>
      <c r="H125" s="171"/>
    </row>
    <row r="126" spans="1:8" s="16" customFormat="1" ht="10.199999999999999" customHeight="1" x14ac:dyDescent="0.3">
      <c r="A126" s="15"/>
      <c r="B126" s="135"/>
      <c r="C126" s="111" t="s">
        <v>78</v>
      </c>
      <c r="D126" s="79">
        <v>5</v>
      </c>
      <c r="E126" s="161">
        <v>1</v>
      </c>
      <c r="F126" s="162"/>
      <c r="G126" s="161">
        <v>1</v>
      </c>
      <c r="H126" s="171"/>
    </row>
    <row r="127" spans="1:8" s="16" customFormat="1" ht="10.199999999999999" customHeight="1" x14ac:dyDescent="0.3">
      <c r="A127" s="15"/>
      <c r="B127" s="135"/>
      <c r="C127" s="111"/>
      <c r="D127" s="80">
        <v>4</v>
      </c>
      <c r="E127" s="161"/>
      <c r="F127" s="163"/>
      <c r="G127" s="161"/>
      <c r="H127" s="171"/>
    </row>
    <row r="128" spans="1:8" s="16" customFormat="1" ht="10.199999999999999" customHeight="1" x14ac:dyDescent="0.3">
      <c r="A128" s="15"/>
      <c r="B128" s="135"/>
      <c r="C128" s="111"/>
      <c r="D128" s="80">
        <v>3</v>
      </c>
      <c r="E128" s="161"/>
      <c r="F128" s="163"/>
      <c r="G128" s="161"/>
      <c r="H128" s="171"/>
    </row>
    <row r="129" spans="1:8" s="16" customFormat="1" ht="10.199999999999999" customHeight="1" x14ac:dyDescent="0.3">
      <c r="A129" s="15"/>
      <c r="B129" s="135"/>
      <c r="C129" s="111"/>
      <c r="D129" s="80">
        <v>2</v>
      </c>
      <c r="E129" s="161"/>
      <c r="F129" s="163"/>
      <c r="G129" s="161"/>
      <c r="H129" s="171"/>
    </row>
    <row r="130" spans="1:8" s="16" customFormat="1" ht="10.199999999999999" customHeight="1" x14ac:dyDescent="0.3">
      <c r="A130" s="15"/>
      <c r="B130" s="135"/>
      <c r="C130" s="111"/>
      <c r="D130" s="82">
        <v>1</v>
      </c>
      <c r="E130" s="161"/>
      <c r="F130" s="164"/>
      <c r="G130" s="161"/>
      <c r="H130" s="171"/>
    </row>
    <row r="131" spans="1:8" s="16" customFormat="1" ht="10.199999999999999" customHeight="1" x14ac:dyDescent="0.3">
      <c r="A131" s="15"/>
      <c r="B131" s="135"/>
      <c r="C131" s="111" t="s">
        <v>79</v>
      </c>
      <c r="D131" s="79">
        <v>5</v>
      </c>
      <c r="E131" s="161">
        <v>1</v>
      </c>
      <c r="F131" s="162"/>
      <c r="G131" s="161">
        <v>1</v>
      </c>
      <c r="H131" s="171"/>
    </row>
    <row r="132" spans="1:8" s="16" customFormat="1" ht="10.199999999999999" customHeight="1" x14ac:dyDescent="0.3">
      <c r="A132" s="15"/>
      <c r="B132" s="135"/>
      <c r="C132" s="111"/>
      <c r="D132" s="80">
        <v>4</v>
      </c>
      <c r="E132" s="161"/>
      <c r="F132" s="163"/>
      <c r="G132" s="161"/>
      <c r="H132" s="171"/>
    </row>
    <row r="133" spans="1:8" s="16" customFormat="1" ht="10.199999999999999" customHeight="1" x14ac:dyDescent="0.3">
      <c r="A133" s="15"/>
      <c r="B133" s="135"/>
      <c r="C133" s="111"/>
      <c r="D133" s="80">
        <v>3</v>
      </c>
      <c r="E133" s="161"/>
      <c r="F133" s="163"/>
      <c r="G133" s="161"/>
      <c r="H133" s="171"/>
    </row>
    <row r="134" spans="1:8" s="16" customFormat="1" ht="10.199999999999999" customHeight="1" x14ac:dyDescent="0.3">
      <c r="A134" s="15"/>
      <c r="B134" s="135"/>
      <c r="C134" s="111"/>
      <c r="D134" s="80">
        <v>2</v>
      </c>
      <c r="E134" s="161"/>
      <c r="F134" s="163"/>
      <c r="G134" s="161"/>
      <c r="H134" s="171"/>
    </row>
    <row r="135" spans="1:8" s="16" customFormat="1" ht="10.199999999999999" customHeight="1" x14ac:dyDescent="0.3">
      <c r="A135" s="15"/>
      <c r="B135" s="135"/>
      <c r="C135" s="111"/>
      <c r="D135" s="82">
        <v>1</v>
      </c>
      <c r="E135" s="161"/>
      <c r="F135" s="164"/>
      <c r="G135" s="161"/>
      <c r="H135" s="171"/>
    </row>
    <row r="136" spans="1:8" s="16" customFormat="1" ht="10.199999999999999" customHeight="1" x14ac:dyDescent="0.3">
      <c r="A136" s="15"/>
      <c r="B136" s="135"/>
      <c r="C136" s="111" t="s">
        <v>80</v>
      </c>
      <c r="D136" s="79">
        <v>5</v>
      </c>
      <c r="E136" s="161">
        <v>1</v>
      </c>
      <c r="F136" s="162"/>
      <c r="G136" s="161">
        <v>1</v>
      </c>
      <c r="H136" s="171"/>
    </row>
    <row r="137" spans="1:8" s="16" customFormat="1" ht="10.199999999999999" customHeight="1" x14ac:dyDescent="0.3">
      <c r="A137" s="15"/>
      <c r="B137" s="135"/>
      <c r="C137" s="111"/>
      <c r="D137" s="80">
        <v>4</v>
      </c>
      <c r="E137" s="161"/>
      <c r="F137" s="163"/>
      <c r="G137" s="161"/>
      <c r="H137" s="171"/>
    </row>
    <row r="138" spans="1:8" s="16" customFormat="1" ht="10.199999999999999" customHeight="1" x14ac:dyDescent="0.3">
      <c r="A138" s="15"/>
      <c r="B138" s="135"/>
      <c r="C138" s="111"/>
      <c r="D138" s="80">
        <v>3</v>
      </c>
      <c r="E138" s="161"/>
      <c r="F138" s="163"/>
      <c r="G138" s="161"/>
      <c r="H138" s="171"/>
    </row>
    <row r="139" spans="1:8" s="16" customFormat="1" ht="10.199999999999999" customHeight="1" x14ac:dyDescent="0.3">
      <c r="A139" s="15"/>
      <c r="B139" s="135"/>
      <c r="C139" s="111"/>
      <c r="D139" s="80">
        <v>2</v>
      </c>
      <c r="E139" s="161"/>
      <c r="F139" s="163"/>
      <c r="G139" s="161"/>
      <c r="H139" s="171"/>
    </row>
    <row r="140" spans="1:8" s="16" customFormat="1" ht="10.199999999999999" customHeight="1" x14ac:dyDescent="0.3">
      <c r="A140" s="15"/>
      <c r="B140" s="135"/>
      <c r="C140" s="111"/>
      <c r="D140" s="82">
        <v>1</v>
      </c>
      <c r="E140" s="161"/>
      <c r="F140" s="164"/>
      <c r="G140" s="161"/>
      <c r="H140" s="171"/>
    </row>
    <row r="141" spans="1:8" s="16" customFormat="1" ht="10.199999999999999" customHeight="1" x14ac:dyDescent="0.3">
      <c r="A141" s="15"/>
      <c r="B141" s="135"/>
      <c r="C141" s="110" t="s">
        <v>12</v>
      </c>
      <c r="D141" s="79">
        <v>5</v>
      </c>
      <c r="E141" s="161">
        <v>5</v>
      </c>
      <c r="F141" s="162" t="s">
        <v>146</v>
      </c>
      <c r="G141" s="161">
        <v>5</v>
      </c>
      <c r="H141" s="171"/>
    </row>
    <row r="142" spans="1:8" s="16" customFormat="1" ht="10.199999999999999" customHeight="1" x14ac:dyDescent="0.3">
      <c r="A142" s="15"/>
      <c r="B142" s="135"/>
      <c r="C142" s="111"/>
      <c r="D142" s="80">
        <v>4</v>
      </c>
      <c r="E142" s="161"/>
      <c r="F142" s="163"/>
      <c r="G142" s="161"/>
      <c r="H142" s="171"/>
    </row>
    <row r="143" spans="1:8" s="16" customFormat="1" ht="10.199999999999999" customHeight="1" x14ac:dyDescent="0.3">
      <c r="A143" s="15"/>
      <c r="B143" s="135"/>
      <c r="C143" s="111"/>
      <c r="D143" s="80">
        <v>3</v>
      </c>
      <c r="E143" s="161"/>
      <c r="F143" s="163"/>
      <c r="G143" s="161"/>
      <c r="H143" s="171"/>
    </row>
    <row r="144" spans="1:8" s="16" customFormat="1" ht="10.199999999999999" customHeight="1" x14ac:dyDescent="0.3">
      <c r="A144" s="15"/>
      <c r="B144" s="135"/>
      <c r="C144" s="111"/>
      <c r="D144" s="80">
        <v>2</v>
      </c>
      <c r="E144" s="161"/>
      <c r="F144" s="163"/>
      <c r="G144" s="161"/>
      <c r="H144" s="171"/>
    </row>
    <row r="145" spans="1:8" s="16" customFormat="1" ht="10.199999999999999" customHeight="1" x14ac:dyDescent="0.3">
      <c r="A145" s="15"/>
      <c r="B145" s="135"/>
      <c r="C145" s="111"/>
      <c r="D145" s="82">
        <v>1</v>
      </c>
      <c r="E145" s="161"/>
      <c r="F145" s="164"/>
      <c r="G145" s="161"/>
      <c r="H145" s="171"/>
    </row>
    <row r="146" spans="1:8" s="16" customFormat="1" ht="10.199999999999999" customHeight="1" x14ac:dyDescent="0.3">
      <c r="A146" s="15"/>
      <c r="B146" s="135"/>
      <c r="C146" s="110" t="s">
        <v>13</v>
      </c>
      <c r="D146" s="79">
        <v>5</v>
      </c>
      <c r="E146" s="161">
        <v>1</v>
      </c>
      <c r="F146" s="162"/>
      <c r="G146" s="161">
        <v>1</v>
      </c>
      <c r="H146" s="171"/>
    </row>
    <row r="147" spans="1:8" s="16" customFormat="1" ht="10.199999999999999" customHeight="1" x14ac:dyDescent="0.3">
      <c r="A147" s="15"/>
      <c r="B147" s="135"/>
      <c r="C147" s="110"/>
      <c r="D147" s="80">
        <v>4</v>
      </c>
      <c r="E147" s="161"/>
      <c r="F147" s="163"/>
      <c r="G147" s="161"/>
      <c r="H147" s="171"/>
    </row>
    <row r="148" spans="1:8" s="16" customFormat="1" ht="10.199999999999999" customHeight="1" x14ac:dyDescent="0.3">
      <c r="A148" s="15"/>
      <c r="B148" s="135"/>
      <c r="C148" s="110"/>
      <c r="D148" s="80">
        <v>3</v>
      </c>
      <c r="E148" s="161"/>
      <c r="F148" s="163"/>
      <c r="G148" s="161"/>
      <c r="H148" s="171"/>
    </row>
    <row r="149" spans="1:8" s="16" customFormat="1" ht="10.199999999999999" customHeight="1" x14ac:dyDescent="0.3">
      <c r="A149" s="15"/>
      <c r="B149" s="135"/>
      <c r="C149" s="110"/>
      <c r="D149" s="80">
        <v>2</v>
      </c>
      <c r="E149" s="161"/>
      <c r="F149" s="163"/>
      <c r="G149" s="161"/>
      <c r="H149" s="171"/>
    </row>
    <row r="150" spans="1:8" s="16" customFormat="1" ht="10.199999999999999" customHeight="1" x14ac:dyDescent="0.3">
      <c r="A150" s="15"/>
      <c r="B150" s="135"/>
      <c r="C150" s="110"/>
      <c r="D150" s="82">
        <v>1</v>
      </c>
      <c r="E150" s="161"/>
      <c r="F150" s="164"/>
      <c r="G150" s="161"/>
      <c r="H150" s="171"/>
    </row>
    <row r="151" spans="1:8" s="16" customFormat="1" ht="10.199999999999999" customHeight="1" x14ac:dyDescent="0.3">
      <c r="A151" s="15"/>
      <c r="B151" s="135"/>
      <c r="C151" s="110" t="s">
        <v>81</v>
      </c>
      <c r="D151" s="79">
        <v>5</v>
      </c>
      <c r="E151" s="161">
        <v>1</v>
      </c>
      <c r="F151" s="162"/>
      <c r="G151" s="161">
        <v>1</v>
      </c>
      <c r="H151" s="171"/>
    </row>
    <row r="152" spans="1:8" s="16" customFormat="1" ht="10.199999999999999" customHeight="1" x14ac:dyDescent="0.3">
      <c r="A152" s="15"/>
      <c r="B152" s="135"/>
      <c r="C152" s="110"/>
      <c r="D152" s="80">
        <v>4</v>
      </c>
      <c r="E152" s="161"/>
      <c r="F152" s="163"/>
      <c r="G152" s="161"/>
      <c r="H152" s="171"/>
    </row>
    <row r="153" spans="1:8" s="16" customFormat="1" ht="10.199999999999999" customHeight="1" x14ac:dyDescent="0.3">
      <c r="A153" s="15"/>
      <c r="B153" s="135"/>
      <c r="C153" s="110"/>
      <c r="D153" s="80">
        <v>3</v>
      </c>
      <c r="E153" s="161"/>
      <c r="F153" s="163"/>
      <c r="G153" s="161"/>
      <c r="H153" s="171"/>
    </row>
    <row r="154" spans="1:8" s="16" customFormat="1" ht="10.199999999999999" customHeight="1" x14ac:dyDescent="0.3">
      <c r="A154" s="15"/>
      <c r="B154" s="135"/>
      <c r="C154" s="110"/>
      <c r="D154" s="80">
        <v>2</v>
      </c>
      <c r="E154" s="161"/>
      <c r="F154" s="163"/>
      <c r="G154" s="161"/>
      <c r="H154" s="171"/>
    </row>
    <row r="155" spans="1:8" s="16" customFormat="1" ht="10.199999999999999" customHeight="1" x14ac:dyDescent="0.3">
      <c r="A155" s="15"/>
      <c r="B155" s="135"/>
      <c r="C155" s="110"/>
      <c r="D155" s="82">
        <v>1</v>
      </c>
      <c r="E155" s="161"/>
      <c r="F155" s="164"/>
      <c r="G155" s="161"/>
      <c r="H155" s="171"/>
    </row>
    <row r="156" spans="1:8" s="16" customFormat="1" ht="10.199999999999999" customHeight="1" x14ac:dyDescent="0.3">
      <c r="A156" s="15"/>
      <c r="B156" s="135"/>
      <c r="C156" s="110" t="s">
        <v>82</v>
      </c>
      <c r="D156" s="79">
        <v>5</v>
      </c>
      <c r="E156" s="161">
        <v>1</v>
      </c>
      <c r="F156" s="162"/>
      <c r="G156" s="161">
        <v>1</v>
      </c>
      <c r="H156" s="171"/>
    </row>
    <row r="157" spans="1:8" s="16" customFormat="1" ht="10.199999999999999" customHeight="1" x14ac:dyDescent="0.3">
      <c r="A157" s="15"/>
      <c r="B157" s="135"/>
      <c r="C157" s="110"/>
      <c r="D157" s="80">
        <v>4</v>
      </c>
      <c r="E157" s="161"/>
      <c r="F157" s="163"/>
      <c r="G157" s="161"/>
      <c r="H157" s="171"/>
    </row>
    <row r="158" spans="1:8" s="16" customFormat="1" ht="10.199999999999999" customHeight="1" x14ac:dyDescent="0.3">
      <c r="A158" s="15"/>
      <c r="B158" s="135"/>
      <c r="C158" s="110"/>
      <c r="D158" s="80">
        <v>3</v>
      </c>
      <c r="E158" s="161"/>
      <c r="F158" s="163"/>
      <c r="G158" s="161"/>
      <c r="H158" s="171"/>
    </row>
    <row r="159" spans="1:8" s="16" customFormat="1" ht="10.199999999999999" customHeight="1" x14ac:dyDescent="0.3">
      <c r="A159" s="15"/>
      <c r="B159" s="135"/>
      <c r="C159" s="110"/>
      <c r="D159" s="80">
        <v>2</v>
      </c>
      <c r="E159" s="161"/>
      <c r="F159" s="163"/>
      <c r="G159" s="161"/>
      <c r="H159" s="171"/>
    </row>
    <row r="160" spans="1:8" s="16" customFormat="1" ht="10.199999999999999" customHeight="1" x14ac:dyDescent="0.3">
      <c r="A160" s="15"/>
      <c r="B160" s="135"/>
      <c r="C160" s="110"/>
      <c r="D160" s="82">
        <v>1</v>
      </c>
      <c r="E160" s="161"/>
      <c r="F160" s="164"/>
      <c r="G160" s="161"/>
      <c r="H160" s="171"/>
    </row>
    <row r="161" spans="1:8" s="35" customFormat="1" ht="18.600000000000001" thickBot="1" x14ac:dyDescent="0.35">
      <c r="A161" s="33"/>
      <c r="B161" s="136"/>
      <c r="C161" s="36" t="str">
        <f>"SCORE MOYEN - "&amp;B106</f>
        <v>SCORE MOYEN - 2. Ecoconception</v>
      </c>
      <c r="D161" s="29"/>
      <c r="E161" s="30">
        <f>AVERAGE(E106:E160)</f>
        <v>1.3636363636363635</v>
      </c>
      <c r="F161" s="54"/>
      <c r="G161" s="30">
        <f>AVERAGE(G106:G160)</f>
        <v>1.5454545454545454</v>
      </c>
      <c r="H161" s="31"/>
    </row>
    <row r="162" spans="1:8" ht="16.2" thickBot="1" x14ac:dyDescent="0.35">
      <c r="B162" s="17"/>
      <c r="C162" s="18"/>
      <c r="D162" s="19"/>
      <c r="E162" s="20"/>
      <c r="F162" s="55"/>
      <c r="G162" s="37"/>
      <c r="H162" s="21"/>
    </row>
    <row r="163" spans="1:8" s="78" customFormat="1" ht="29.4" thickBot="1" x14ac:dyDescent="0.35">
      <c r="B163" s="139" t="s">
        <v>83</v>
      </c>
      <c r="C163" s="140"/>
      <c r="D163" s="140"/>
      <c r="E163" s="140"/>
      <c r="F163" s="140"/>
      <c r="G163" s="140"/>
      <c r="H163" s="141"/>
    </row>
    <row r="164" spans="1:8" s="16" customFormat="1" ht="10.199999999999999" customHeight="1" x14ac:dyDescent="0.3">
      <c r="A164" s="15"/>
      <c r="B164" s="124" t="s">
        <v>84</v>
      </c>
      <c r="C164" s="138" t="s">
        <v>85</v>
      </c>
      <c r="D164" s="83">
        <v>5</v>
      </c>
      <c r="E164" s="160" t="s">
        <v>0</v>
      </c>
      <c r="F164" s="162"/>
      <c r="G164" s="160" t="s">
        <v>0</v>
      </c>
      <c r="H164" s="169" t="s">
        <v>165</v>
      </c>
    </row>
    <row r="165" spans="1:8" s="16" customFormat="1" ht="10.199999999999999" customHeight="1" x14ac:dyDescent="0.3">
      <c r="A165" s="15"/>
      <c r="B165" s="125"/>
      <c r="C165" s="111"/>
      <c r="D165" s="80">
        <v>4</v>
      </c>
      <c r="E165" s="161"/>
      <c r="F165" s="163"/>
      <c r="G165" s="161"/>
      <c r="H165" s="167"/>
    </row>
    <row r="166" spans="1:8" s="16" customFormat="1" ht="10.199999999999999" customHeight="1" x14ac:dyDescent="0.3">
      <c r="A166" s="15"/>
      <c r="B166" s="125"/>
      <c r="C166" s="111"/>
      <c r="D166" s="80">
        <v>3</v>
      </c>
      <c r="E166" s="161"/>
      <c r="F166" s="163"/>
      <c r="G166" s="161"/>
      <c r="H166" s="167"/>
    </row>
    <row r="167" spans="1:8" s="16" customFormat="1" ht="10.199999999999999" customHeight="1" x14ac:dyDescent="0.3">
      <c r="A167" s="15"/>
      <c r="B167" s="125"/>
      <c r="C167" s="111"/>
      <c r="D167" s="80">
        <v>2</v>
      </c>
      <c r="E167" s="161"/>
      <c r="F167" s="163"/>
      <c r="G167" s="161"/>
      <c r="H167" s="167"/>
    </row>
    <row r="168" spans="1:8" s="16" customFormat="1" ht="10.199999999999999" customHeight="1" x14ac:dyDescent="0.3">
      <c r="A168" s="15"/>
      <c r="B168" s="125"/>
      <c r="C168" s="111"/>
      <c r="D168" s="82">
        <v>1</v>
      </c>
      <c r="E168" s="161"/>
      <c r="F168" s="164"/>
      <c r="G168" s="161"/>
      <c r="H168" s="167"/>
    </row>
    <row r="169" spans="1:8" s="16" customFormat="1" ht="10.199999999999999" customHeight="1" x14ac:dyDescent="0.3">
      <c r="A169" s="15"/>
      <c r="B169" s="125"/>
      <c r="C169" s="111" t="s">
        <v>86</v>
      </c>
      <c r="D169" s="84">
        <v>5</v>
      </c>
      <c r="E169" s="161">
        <v>4</v>
      </c>
      <c r="F169" s="162" t="s">
        <v>147</v>
      </c>
      <c r="G169" s="161">
        <v>4</v>
      </c>
      <c r="H169" s="167"/>
    </row>
    <row r="170" spans="1:8" s="16" customFormat="1" ht="10.199999999999999" customHeight="1" x14ac:dyDescent="0.3">
      <c r="A170" s="15"/>
      <c r="B170" s="125"/>
      <c r="C170" s="111"/>
      <c r="D170" s="84">
        <v>4</v>
      </c>
      <c r="E170" s="161"/>
      <c r="F170" s="163"/>
      <c r="G170" s="161"/>
      <c r="H170" s="167"/>
    </row>
    <row r="171" spans="1:8" s="16" customFormat="1" ht="10.199999999999999" customHeight="1" x14ac:dyDescent="0.3">
      <c r="A171" s="15"/>
      <c r="B171" s="125"/>
      <c r="C171" s="111"/>
      <c r="D171" s="84">
        <v>3</v>
      </c>
      <c r="E171" s="161"/>
      <c r="F171" s="163"/>
      <c r="G171" s="161"/>
      <c r="H171" s="167"/>
    </row>
    <row r="172" spans="1:8" s="16" customFormat="1" ht="10.199999999999999" customHeight="1" x14ac:dyDescent="0.3">
      <c r="A172" s="15"/>
      <c r="B172" s="125"/>
      <c r="C172" s="111"/>
      <c r="D172" s="84">
        <v>2</v>
      </c>
      <c r="E172" s="161"/>
      <c r="F172" s="163"/>
      <c r="G172" s="161"/>
      <c r="H172" s="167"/>
    </row>
    <row r="173" spans="1:8" s="16" customFormat="1" ht="10.199999999999999" customHeight="1" x14ac:dyDescent="0.3">
      <c r="A173" s="15"/>
      <c r="B173" s="125"/>
      <c r="C173" s="111"/>
      <c r="D173" s="84">
        <v>1</v>
      </c>
      <c r="E173" s="161"/>
      <c r="F173" s="164"/>
      <c r="G173" s="161"/>
      <c r="H173" s="167"/>
    </row>
    <row r="174" spans="1:8" s="16" customFormat="1" ht="10.199999999999999" customHeight="1" x14ac:dyDescent="0.3">
      <c r="A174" s="15"/>
      <c r="B174" s="125"/>
      <c r="C174" s="111" t="s">
        <v>87</v>
      </c>
      <c r="D174" s="84">
        <v>5</v>
      </c>
      <c r="E174" s="161">
        <v>1</v>
      </c>
      <c r="F174" s="162"/>
      <c r="G174" s="161">
        <v>1</v>
      </c>
      <c r="H174" s="167"/>
    </row>
    <row r="175" spans="1:8" s="16" customFormat="1" ht="10.199999999999999" customHeight="1" x14ac:dyDescent="0.3">
      <c r="A175" s="15"/>
      <c r="B175" s="125"/>
      <c r="C175" s="111"/>
      <c r="D175" s="84">
        <v>4</v>
      </c>
      <c r="E175" s="161"/>
      <c r="F175" s="163"/>
      <c r="G175" s="161"/>
      <c r="H175" s="167"/>
    </row>
    <row r="176" spans="1:8" s="16" customFormat="1" ht="10.199999999999999" customHeight="1" x14ac:dyDescent="0.3">
      <c r="A176" s="15"/>
      <c r="B176" s="125"/>
      <c r="C176" s="111"/>
      <c r="D176" s="84">
        <v>3</v>
      </c>
      <c r="E176" s="161"/>
      <c r="F176" s="163"/>
      <c r="G176" s="161"/>
      <c r="H176" s="167"/>
    </row>
    <row r="177" spans="1:8" s="16" customFormat="1" ht="10.199999999999999" customHeight="1" x14ac:dyDescent="0.3">
      <c r="A177" s="15"/>
      <c r="B177" s="125"/>
      <c r="C177" s="111"/>
      <c r="D177" s="84">
        <v>2</v>
      </c>
      <c r="E177" s="161"/>
      <c r="F177" s="163"/>
      <c r="G177" s="161"/>
      <c r="H177" s="167"/>
    </row>
    <row r="178" spans="1:8" s="16" customFormat="1" ht="10.199999999999999" customHeight="1" x14ac:dyDescent="0.3">
      <c r="A178" s="15"/>
      <c r="B178" s="125"/>
      <c r="C178" s="111"/>
      <c r="D178" s="84">
        <v>1</v>
      </c>
      <c r="E178" s="161"/>
      <c r="F178" s="164"/>
      <c r="G178" s="161"/>
      <c r="H178" s="167"/>
    </row>
    <row r="179" spans="1:8" s="16" customFormat="1" ht="10.199999999999999" customHeight="1" x14ac:dyDescent="0.3">
      <c r="A179" s="15"/>
      <c r="B179" s="125"/>
      <c r="C179" s="111" t="s">
        <v>88</v>
      </c>
      <c r="D179" s="84">
        <v>5</v>
      </c>
      <c r="E179" s="161">
        <v>1</v>
      </c>
      <c r="F179" s="162"/>
      <c r="G179" s="161">
        <v>1</v>
      </c>
      <c r="H179" s="167"/>
    </row>
    <row r="180" spans="1:8" s="16" customFormat="1" ht="10.199999999999999" customHeight="1" x14ac:dyDescent="0.3">
      <c r="A180" s="15"/>
      <c r="B180" s="125"/>
      <c r="C180" s="111"/>
      <c r="D180" s="84">
        <v>4</v>
      </c>
      <c r="E180" s="161"/>
      <c r="F180" s="163"/>
      <c r="G180" s="161"/>
      <c r="H180" s="167"/>
    </row>
    <row r="181" spans="1:8" s="16" customFormat="1" ht="10.199999999999999" customHeight="1" x14ac:dyDescent="0.3">
      <c r="A181" s="15"/>
      <c r="B181" s="125"/>
      <c r="C181" s="111"/>
      <c r="D181" s="84">
        <v>3</v>
      </c>
      <c r="E181" s="161"/>
      <c r="F181" s="163"/>
      <c r="G181" s="161"/>
      <c r="H181" s="167"/>
    </row>
    <row r="182" spans="1:8" s="16" customFormat="1" ht="10.199999999999999" customHeight="1" x14ac:dyDescent="0.3">
      <c r="A182" s="15"/>
      <c r="B182" s="125"/>
      <c r="C182" s="111"/>
      <c r="D182" s="84">
        <v>2</v>
      </c>
      <c r="E182" s="161"/>
      <c r="F182" s="163"/>
      <c r="G182" s="161"/>
      <c r="H182" s="167"/>
    </row>
    <row r="183" spans="1:8" s="16" customFormat="1" ht="10.199999999999999" customHeight="1" x14ac:dyDescent="0.3">
      <c r="A183" s="15"/>
      <c r="B183" s="125"/>
      <c r="C183" s="111"/>
      <c r="D183" s="84">
        <v>1</v>
      </c>
      <c r="E183" s="161"/>
      <c r="F183" s="164"/>
      <c r="G183" s="161"/>
      <c r="H183" s="167"/>
    </row>
    <row r="184" spans="1:8" s="16" customFormat="1" ht="10.199999999999999" customHeight="1" x14ac:dyDescent="0.3">
      <c r="A184" s="15"/>
      <c r="B184" s="125"/>
      <c r="C184" s="111" t="s">
        <v>89</v>
      </c>
      <c r="D184" s="84">
        <v>5</v>
      </c>
      <c r="E184" s="161">
        <v>3</v>
      </c>
      <c r="F184" s="162" t="s">
        <v>148</v>
      </c>
      <c r="G184" s="161">
        <v>3</v>
      </c>
      <c r="H184" s="167"/>
    </row>
    <row r="185" spans="1:8" s="16" customFormat="1" ht="10.199999999999999" customHeight="1" x14ac:dyDescent="0.3">
      <c r="A185" s="15"/>
      <c r="B185" s="125"/>
      <c r="C185" s="111"/>
      <c r="D185" s="84">
        <v>4</v>
      </c>
      <c r="E185" s="161"/>
      <c r="F185" s="163"/>
      <c r="G185" s="161"/>
      <c r="H185" s="167"/>
    </row>
    <row r="186" spans="1:8" s="16" customFormat="1" ht="10.199999999999999" customHeight="1" x14ac:dyDescent="0.3">
      <c r="A186" s="15"/>
      <c r="B186" s="125"/>
      <c r="C186" s="111"/>
      <c r="D186" s="84">
        <v>3</v>
      </c>
      <c r="E186" s="161"/>
      <c r="F186" s="163"/>
      <c r="G186" s="161"/>
      <c r="H186" s="167"/>
    </row>
    <row r="187" spans="1:8" s="16" customFormat="1" ht="10.199999999999999" customHeight="1" x14ac:dyDescent="0.3">
      <c r="A187" s="15"/>
      <c r="B187" s="125"/>
      <c r="C187" s="111"/>
      <c r="D187" s="84">
        <v>2</v>
      </c>
      <c r="E187" s="161"/>
      <c r="F187" s="163"/>
      <c r="G187" s="161"/>
      <c r="H187" s="167"/>
    </row>
    <row r="188" spans="1:8" s="16" customFormat="1" ht="10.199999999999999" customHeight="1" x14ac:dyDescent="0.3">
      <c r="A188" s="15"/>
      <c r="B188" s="125"/>
      <c r="C188" s="111"/>
      <c r="D188" s="84">
        <v>1</v>
      </c>
      <c r="E188" s="161"/>
      <c r="F188" s="164"/>
      <c r="G188" s="161"/>
      <c r="H188" s="167"/>
    </row>
    <row r="189" spans="1:8" s="16" customFormat="1" ht="10.199999999999999" customHeight="1" x14ac:dyDescent="0.3">
      <c r="A189" s="15"/>
      <c r="B189" s="125"/>
      <c r="C189" s="111" t="s">
        <v>90</v>
      </c>
      <c r="D189" s="84">
        <v>5</v>
      </c>
      <c r="E189" s="161">
        <v>4</v>
      </c>
      <c r="F189" s="162" t="s">
        <v>149</v>
      </c>
      <c r="G189" s="161">
        <v>4</v>
      </c>
      <c r="H189" s="167"/>
    </row>
    <row r="190" spans="1:8" s="16" customFormat="1" ht="10.199999999999999" customHeight="1" x14ac:dyDescent="0.3">
      <c r="A190" s="15"/>
      <c r="B190" s="125"/>
      <c r="C190" s="111"/>
      <c r="D190" s="84">
        <v>4</v>
      </c>
      <c r="E190" s="161"/>
      <c r="F190" s="163"/>
      <c r="G190" s="161"/>
      <c r="H190" s="167"/>
    </row>
    <row r="191" spans="1:8" s="16" customFormat="1" ht="10.199999999999999" customHeight="1" x14ac:dyDescent="0.3">
      <c r="A191" s="15"/>
      <c r="B191" s="125"/>
      <c r="C191" s="111"/>
      <c r="D191" s="84">
        <v>3</v>
      </c>
      <c r="E191" s="161"/>
      <c r="F191" s="163"/>
      <c r="G191" s="161"/>
      <c r="H191" s="167"/>
    </row>
    <row r="192" spans="1:8" s="16" customFormat="1" ht="10.199999999999999" customHeight="1" x14ac:dyDescent="0.3">
      <c r="A192" s="15"/>
      <c r="B192" s="125"/>
      <c r="C192" s="111"/>
      <c r="D192" s="84">
        <v>2</v>
      </c>
      <c r="E192" s="161"/>
      <c r="F192" s="163"/>
      <c r="G192" s="161"/>
      <c r="H192" s="167"/>
    </row>
    <row r="193" spans="1:8" s="16" customFormat="1" ht="10.199999999999999" customHeight="1" x14ac:dyDescent="0.3">
      <c r="A193" s="15"/>
      <c r="B193" s="125"/>
      <c r="C193" s="111"/>
      <c r="D193" s="84">
        <v>1</v>
      </c>
      <c r="E193" s="161"/>
      <c r="F193" s="164"/>
      <c r="G193" s="161"/>
      <c r="H193" s="167"/>
    </row>
    <row r="194" spans="1:8" s="16" customFormat="1" ht="10.199999999999999" customHeight="1" x14ac:dyDescent="0.3">
      <c r="A194" s="15"/>
      <c r="B194" s="125"/>
      <c r="C194" s="111" t="s">
        <v>3</v>
      </c>
      <c r="D194" s="84">
        <v>5</v>
      </c>
      <c r="E194" s="161">
        <v>1</v>
      </c>
      <c r="F194" s="162"/>
      <c r="G194" s="161">
        <v>1</v>
      </c>
      <c r="H194" s="167"/>
    </row>
    <row r="195" spans="1:8" s="16" customFormat="1" ht="10.199999999999999" customHeight="1" x14ac:dyDescent="0.3">
      <c r="A195" s="15"/>
      <c r="B195" s="125"/>
      <c r="C195" s="111"/>
      <c r="D195" s="84">
        <v>4</v>
      </c>
      <c r="E195" s="161"/>
      <c r="F195" s="163"/>
      <c r="G195" s="161"/>
      <c r="H195" s="167"/>
    </row>
    <row r="196" spans="1:8" s="16" customFormat="1" ht="10.199999999999999" customHeight="1" x14ac:dyDescent="0.3">
      <c r="A196" s="15"/>
      <c r="B196" s="125"/>
      <c r="C196" s="111"/>
      <c r="D196" s="84">
        <v>3</v>
      </c>
      <c r="E196" s="161"/>
      <c r="F196" s="163"/>
      <c r="G196" s="161"/>
      <c r="H196" s="167"/>
    </row>
    <row r="197" spans="1:8" s="16" customFormat="1" ht="10.199999999999999" customHeight="1" x14ac:dyDescent="0.3">
      <c r="A197" s="15"/>
      <c r="B197" s="125"/>
      <c r="C197" s="111"/>
      <c r="D197" s="84">
        <v>2</v>
      </c>
      <c r="E197" s="161"/>
      <c r="F197" s="163"/>
      <c r="G197" s="161"/>
      <c r="H197" s="167"/>
    </row>
    <row r="198" spans="1:8" s="16" customFormat="1" ht="10.199999999999999" customHeight="1" x14ac:dyDescent="0.3">
      <c r="A198" s="15"/>
      <c r="B198" s="125"/>
      <c r="C198" s="111"/>
      <c r="D198" s="84">
        <v>1</v>
      </c>
      <c r="E198" s="161"/>
      <c r="F198" s="164"/>
      <c r="G198" s="161"/>
      <c r="H198" s="167"/>
    </row>
    <row r="199" spans="1:8" s="35" customFormat="1" ht="18.600000000000001" thickBot="1" x14ac:dyDescent="0.35">
      <c r="A199" s="33"/>
      <c r="B199" s="126"/>
      <c r="C199" s="28" t="str">
        <f>"SCORE MOYEN - "&amp;B164</f>
        <v>SCORE MOYEN - 3. Impacts des matériaux</v>
      </c>
      <c r="D199" s="34"/>
      <c r="E199" s="30">
        <f>AVERAGE(E164:E198)</f>
        <v>2.3333333333333335</v>
      </c>
      <c r="F199" s="54"/>
      <c r="G199" s="30">
        <f>AVERAGE(G164:G198)</f>
        <v>2.3333333333333335</v>
      </c>
      <c r="H199" s="31"/>
    </row>
    <row r="200" spans="1:8" s="16" customFormat="1" ht="10.199999999999999" customHeight="1" x14ac:dyDescent="0.3">
      <c r="A200" s="15"/>
      <c r="B200" s="125" t="s">
        <v>91</v>
      </c>
      <c r="C200" s="119" t="s">
        <v>92</v>
      </c>
      <c r="D200" s="80">
        <v>5</v>
      </c>
      <c r="E200" s="165">
        <v>3</v>
      </c>
      <c r="F200" s="162" t="s">
        <v>150</v>
      </c>
      <c r="G200" s="165">
        <v>3</v>
      </c>
      <c r="H200" s="166" t="s">
        <v>165</v>
      </c>
    </row>
    <row r="201" spans="1:8" s="16" customFormat="1" ht="10.199999999999999" customHeight="1" x14ac:dyDescent="0.3">
      <c r="A201" s="15"/>
      <c r="B201" s="125"/>
      <c r="C201" s="111"/>
      <c r="D201" s="80">
        <v>4</v>
      </c>
      <c r="E201" s="161"/>
      <c r="F201" s="163"/>
      <c r="G201" s="161"/>
      <c r="H201" s="167"/>
    </row>
    <row r="202" spans="1:8" s="16" customFormat="1" ht="10.199999999999999" customHeight="1" x14ac:dyDescent="0.3">
      <c r="A202" s="15"/>
      <c r="B202" s="125"/>
      <c r="C202" s="111"/>
      <c r="D202" s="80">
        <v>3</v>
      </c>
      <c r="E202" s="161"/>
      <c r="F202" s="163"/>
      <c r="G202" s="161"/>
      <c r="H202" s="167"/>
    </row>
    <row r="203" spans="1:8" s="16" customFormat="1" ht="10.199999999999999" customHeight="1" x14ac:dyDescent="0.3">
      <c r="A203" s="15"/>
      <c r="B203" s="125"/>
      <c r="C203" s="111"/>
      <c r="D203" s="80">
        <v>2</v>
      </c>
      <c r="E203" s="161"/>
      <c r="F203" s="163"/>
      <c r="G203" s="161"/>
      <c r="H203" s="167"/>
    </row>
    <row r="204" spans="1:8" s="16" customFormat="1" ht="10.199999999999999" customHeight="1" x14ac:dyDescent="0.3">
      <c r="A204" s="15"/>
      <c r="B204" s="125"/>
      <c r="C204" s="111"/>
      <c r="D204" s="82">
        <v>1</v>
      </c>
      <c r="E204" s="161"/>
      <c r="F204" s="164"/>
      <c r="G204" s="161"/>
      <c r="H204" s="167"/>
    </row>
    <row r="205" spans="1:8" s="16" customFormat="1" ht="10.199999999999999" customHeight="1" x14ac:dyDescent="0.3">
      <c r="A205" s="15"/>
      <c r="B205" s="125"/>
      <c r="C205" s="110" t="s">
        <v>5</v>
      </c>
      <c r="D205" s="79">
        <v>5</v>
      </c>
      <c r="E205" s="161">
        <v>3</v>
      </c>
      <c r="F205" s="162" t="s">
        <v>151</v>
      </c>
      <c r="G205" s="161">
        <v>3</v>
      </c>
      <c r="H205" s="167"/>
    </row>
    <row r="206" spans="1:8" s="16" customFormat="1" ht="10.199999999999999" customHeight="1" x14ac:dyDescent="0.3">
      <c r="A206" s="15"/>
      <c r="B206" s="125"/>
      <c r="C206" s="111"/>
      <c r="D206" s="80">
        <v>4</v>
      </c>
      <c r="E206" s="161"/>
      <c r="F206" s="163"/>
      <c r="G206" s="161"/>
      <c r="H206" s="167"/>
    </row>
    <row r="207" spans="1:8" s="16" customFormat="1" ht="10.199999999999999" customHeight="1" x14ac:dyDescent="0.3">
      <c r="A207" s="15"/>
      <c r="B207" s="125"/>
      <c r="C207" s="111"/>
      <c r="D207" s="80">
        <v>3</v>
      </c>
      <c r="E207" s="161"/>
      <c r="F207" s="163"/>
      <c r="G207" s="161"/>
      <c r="H207" s="167"/>
    </row>
    <row r="208" spans="1:8" s="16" customFormat="1" ht="10.199999999999999" customHeight="1" x14ac:dyDescent="0.3">
      <c r="A208" s="15"/>
      <c r="B208" s="125"/>
      <c r="C208" s="111"/>
      <c r="D208" s="80">
        <v>2</v>
      </c>
      <c r="E208" s="161"/>
      <c r="F208" s="163"/>
      <c r="G208" s="161"/>
      <c r="H208" s="167"/>
    </row>
    <row r="209" spans="1:8" s="16" customFormat="1" ht="10.199999999999999" customHeight="1" x14ac:dyDescent="0.3">
      <c r="A209" s="15"/>
      <c r="B209" s="125"/>
      <c r="C209" s="111"/>
      <c r="D209" s="82">
        <v>1</v>
      </c>
      <c r="E209" s="161"/>
      <c r="F209" s="164"/>
      <c r="G209" s="161"/>
      <c r="H209" s="167"/>
    </row>
    <row r="210" spans="1:8" s="16" customFormat="1" ht="10.199999999999999" customHeight="1" x14ac:dyDescent="0.3">
      <c r="A210" s="15"/>
      <c r="B210" s="125"/>
      <c r="C210" s="110" t="s">
        <v>6</v>
      </c>
      <c r="D210" s="79">
        <v>5</v>
      </c>
      <c r="E210" s="161">
        <v>2</v>
      </c>
      <c r="F210" s="162"/>
      <c r="G210" s="161">
        <v>2</v>
      </c>
      <c r="H210" s="167"/>
    </row>
    <row r="211" spans="1:8" s="16" customFormat="1" ht="10.199999999999999" customHeight="1" x14ac:dyDescent="0.3">
      <c r="A211" s="15"/>
      <c r="B211" s="125"/>
      <c r="C211" s="111"/>
      <c r="D211" s="80">
        <v>4</v>
      </c>
      <c r="E211" s="161"/>
      <c r="F211" s="163"/>
      <c r="G211" s="161"/>
      <c r="H211" s="167"/>
    </row>
    <row r="212" spans="1:8" s="16" customFormat="1" ht="10.199999999999999" customHeight="1" x14ac:dyDescent="0.3">
      <c r="A212" s="15"/>
      <c r="B212" s="125"/>
      <c r="C212" s="111"/>
      <c r="D212" s="80">
        <v>3</v>
      </c>
      <c r="E212" s="161"/>
      <c r="F212" s="163"/>
      <c r="G212" s="161"/>
      <c r="H212" s="167"/>
    </row>
    <row r="213" spans="1:8" s="16" customFormat="1" ht="10.199999999999999" customHeight="1" x14ac:dyDescent="0.3">
      <c r="A213" s="15"/>
      <c r="B213" s="125"/>
      <c r="C213" s="111"/>
      <c r="D213" s="80">
        <v>2</v>
      </c>
      <c r="E213" s="161"/>
      <c r="F213" s="163"/>
      <c r="G213" s="161"/>
      <c r="H213" s="167"/>
    </row>
    <row r="214" spans="1:8" s="16" customFormat="1" ht="10.199999999999999" customHeight="1" x14ac:dyDescent="0.3">
      <c r="A214" s="15"/>
      <c r="B214" s="125"/>
      <c r="C214" s="111"/>
      <c r="D214" s="82">
        <v>1</v>
      </c>
      <c r="E214" s="161"/>
      <c r="F214" s="164"/>
      <c r="G214" s="161"/>
      <c r="H214" s="167"/>
    </row>
    <row r="215" spans="1:8" s="35" customFormat="1" ht="18.600000000000001" thickBot="1" x14ac:dyDescent="0.35">
      <c r="A215" s="33"/>
      <c r="B215" s="126"/>
      <c r="C215" s="38" t="str">
        <f>"SCORE MOYEN - "&amp;B200</f>
        <v>SCORE MOYEN - 4. Impacts liés à la logistique des achats</v>
      </c>
      <c r="D215" s="34"/>
      <c r="E215" s="32">
        <f>AVERAGE(E200:E214)</f>
        <v>2.6666666666666665</v>
      </c>
      <c r="F215" s="54"/>
      <c r="G215" s="32">
        <f>AVERAGE(G200:G214)</f>
        <v>2.6666666666666665</v>
      </c>
      <c r="H215" s="31"/>
    </row>
    <row r="216" spans="1:8" s="16" customFormat="1" ht="10.199999999999999" customHeight="1" x14ac:dyDescent="0.3">
      <c r="A216" s="15"/>
      <c r="B216" s="134" t="s">
        <v>93</v>
      </c>
      <c r="C216" s="138" t="s">
        <v>94</v>
      </c>
      <c r="D216" s="79">
        <v>5</v>
      </c>
      <c r="E216" s="160">
        <v>4</v>
      </c>
      <c r="F216" s="162" t="s">
        <v>152</v>
      </c>
      <c r="G216" s="160">
        <v>4</v>
      </c>
      <c r="H216" s="169"/>
    </row>
    <row r="217" spans="1:8" s="16" customFormat="1" ht="10.199999999999999" customHeight="1" x14ac:dyDescent="0.3">
      <c r="A217" s="15"/>
      <c r="B217" s="135"/>
      <c r="C217" s="111"/>
      <c r="D217" s="80">
        <v>4</v>
      </c>
      <c r="E217" s="161"/>
      <c r="F217" s="163"/>
      <c r="G217" s="161"/>
      <c r="H217" s="167"/>
    </row>
    <row r="218" spans="1:8" s="16" customFormat="1" ht="10.199999999999999" customHeight="1" x14ac:dyDescent="0.3">
      <c r="A218" s="15"/>
      <c r="B218" s="135"/>
      <c r="C218" s="111"/>
      <c r="D218" s="80">
        <v>3</v>
      </c>
      <c r="E218" s="161"/>
      <c r="F218" s="163"/>
      <c r="G218" s="161"/>
      <c r="H218" s="167"/>
    </row>
    <row r="219" spans="1:8" s="16" customFormat="1" ht="10.199999999999999" customHeight="1" x14ac:dyDescent="0.3">
      <c r="A219" s="15"/>
      <c r="B219" s="135"/>
      <c r="C219" s="111"/>
      <c r="D219" s="80">
        <v>2</v>
      </c>
      <c r="E219" s="161"/>
      <c r="F219" s="163"/>
      <c r="G219" s="161"/>
      <c r="H219" s="167"/>
    </row>
    <row r="220" spans="1:8" s="16" customFormat="1" ht="10.199999999999999" customHeight="1" x14ac:dyDescent="0.3">
      <c r="A220" s="15"/>
      <c r="B220" s="135"/>
      <c r="C220" s="111"/>
      <c r="D220" s="82">
        <v>1</v>
      </c>
      <c r="E220" s="161"/>
      <c r="F220" s="164"/>
      <c r="G220" s="161"/>
      <c r="H220" s="167"/>
    </row>
    <row r="221" spans="1:8" s="16" customFormat="1" ht="10.199999999999999" customHeight="1" x14ac:dyDescent="0.3">
      <c r="A221" s="15"/>
      <c r="B221" s="135"/>
      <c r="C221" s="111" t="s">
        <v>95</v>
      </c>
      <c r="D221" s="79">
        <v>5</v>
      </c>
      <c r="E221" s="161">
        <v>2</v>
      </c>
      <c r="F221" s="162"/>
      <c r="G221" s="161">
        <v>2</v>
      </c>
      <c r="H221" s="167"/>
    </row>
    <row r="222" spans="1:8" s="16" customFormat="1" ht="10.199999999999999" customHeight="1" x14ac:dyDescent="0.3">
      <c r="A222" s="15"/>
      <c r="B222" s="135"/>
      <c r="C222" s="111"/>
      <c r="D222" s="80">
        <v>4</v>
      </c>
      <c r="E222" s="161"/>
      <c r="F222" s="163"/>
      <c r="G222" s="161"/>
      <c r="H222" s="167"/>
    </row>
    <row r="223" spans="1:8" s="16" customFormat="1" ht="10.199999999999999" customHeight="1" x14ac:dyDescent="0.3">
      <c r="A223" s="15"/>
      <c r="B223" s="135"/>
      <c r="C223" s="111"/>
      <c r="D223" s="80">
        <v>3</v>
      </c>
      <c r="E223" s="161"/>
      <c r="F223" s="163"/>
      <c r="G223" s="161"/>
      <c r="H223" s="167"/>
    </row>
    <row r="224" spans="1:8" s="16" customFormat="1" ht="10.199999999999999" customHeight="1" x14ac:dyDescent="0.3">
      <c r="A224" s="15"/>
      <c r="B224" s="135"/>
      <c r="C224" s="111"/>
      <c r="D224" s="80">
        <v>2</v>
      </c>
      <c r="E224" s="161"/>
      <c r="F224" s="163"/>
      <c r="G224" s="161"/>
      <c r="H224" s="167"/>
    </row>
    <row r="225" spans="1:8" s="16" customFormat="1" ht="10.199999999999999" customHeight="1" x14ac:dyDescent="0.3">
      <c r="A225" s="15"/>
      <c r="B225" s="135"/>
      <c r="C225" s="111"/>
      <c r="D225" s="82">
        <v>1</v>
      </c>
      <c r="E225" s="161"/>
      <c r="F225" s="164"/>
      <c r="G225" s="161"/>
      <c r="H225" s="167"/>
    </row>
    <row r="226" spans="1:8" s="16" customFormat="1" ht="10.199999999999999" customHeight="1" x14ac:dyDescent="0.3">
      <c r="A226" s="15"/>
      <c r="B226" s="135"/>
      <c r="C226" s="111" t="s">
        <v>96</v>
      </c>
      <c r="D226" s="79">
        <v>5</v>
      </c>
      <c r="E226" s="161">
        <v>2</v>
      </c>
      <c r="F226" s="162"/>
      <c r="G226" s="161">
        <v>2</v>
      </c>
      <c r="H226" s="167"/>
    </row>
    <row r="227" spans="1:8" s="16" customFormat="1" ht="10.199999999999999" customHeight="1" x14ac:dyDescent="0.3">
      <c r="A227" s="15"/>
      <c r="B227" s="135"/>
      <c r="C227" s="111"/>
      <c r="D227" s="80">
        <v>4</v>
      </c>
      <c r="E227" s="161"/>
      <c r="F227" s="163"/>
      <c r="G227" s="161"/>
      <c r="H227" s="167"/>
    </row>
    <row r="228" spans="1:8" s="16" customFormat="1" ht="10.199999999999999" customHeight="1" x14ac:dyDescent="0.3">
      <c r="A228" s="15"/>
      <c r="B228" s="135"/>
      <c r="C228" s="111"/>
      <c r="D228" s="80">
        <v>3</v>
      </c>
      <c r="E228" s="161"/>
      <c r="F228" s="163"/>
      <c r="G228" s="161"/>
      <c r="H228" s="167"/>
    </row>
    <row r="229" spans="1:8" s="16" customFormat="1" ht="10.199999999999999" customHeight="1" x14ac:dyDescent="0.3">
      <c r="A229" s="15"/>
      <c r="B229" s="135"/>
      <c r="C229" s="111"/>
      <c r="D229" s="80">
        <v>2</v>
      </c>
      <c r="E229" s="161"/>
      <c r="F229" s="163"/>
      <c r="G229" s="161"/>
      <c r="H229" s="167"/>
    </row>
    <row r="230" spans="1:8" s="16" customFormat="1" ht="10.199999999999999" customHeight="1" x14ac:dyDescent="0.3">
      <c r="A230" s="15"/>
      <c r="B230" s="135"/>
      <c r="C230" s="111"/>
      <c r="D230" s="82">
        <v>1</v>
      </c>
      <c r="E230" s="161"/>
      <c r="F230" s="164"/>
      <c r="G230" s="161"/>
      <c r="H230" s="167"/>
    </row>
    <row r="231" spans="1:8" s="16" customFormat="1" ht="10.199999999999999" customHeight="1" x14ac:dyDescent="0.3">
      <c r="A231" s="15"/>
      <c r="B231" s="135"/>
      <c r="C231" s="111" t="s">
        <v>97</v>
      </c>
      <c r="D231" s="79">
        <v>5</v>
      </c>
      <c r="E231" s="161">
        <v>2</v>
      </c>
      <c r="F231" s="162"/>
      <c r="G231" s="161">
        <v>2</v>
      </c>
      <c r="H231" s="167"/>
    </row>
    <row r="232" spans="1:8" s="16" customFormat="1" ht="10.199999999999999" customHeight="1" x14ac:dyDescent="0.3">
      <c r="A232" s="15"/>
      <c r="B232" s="135"/>
      <c r="C232" s="111"/>
      <c r="D232" s="80">
        <v>4</v>
      </c>
      <c r="E232" s="161"/>
      <c r="F232" s="163"/>
      <c r="G232" s="161"/>
      <c r="H232" s="167"/>
    </row>
    <row r="233" spans="1:8" s="16" customFormat="1" ht="10.199999999999999" customHeight="1" x14ac:dyDescent="0.3">
      <c r="A233" s="15"/>
      <c r="B233" s="135"/>
      <c r="C233" s="111"/>
      <c r="D233" s="80">
        <v>3</v>
      </c>
      <c r="E233" s="161"/>
      <c r="F233" s="163"/>
      <c r="G233" s="161"/>
      <c r="H233" s="167"/>
    </row>
    <row r="234" spans="1:8" s="16" customFormat="1" ht="10.199999999999999" customHeight="1" x14ac:dyDescent="0.3">
      <c r="A234" s="15"/>
      <c r="B234" s="135"/>
      <c r="C234" s="111"/>
      <c r="D234" s="80">
        <v>2</v>
      </c>
      <c r="E234" s="161"/>
      <c r="F234" s="163"/>
      <c r="G234" s="161"/>
      <c r="H234" s="167"/>
    </row>
    <row r="235" spans="1:8" s="16" customFormat="1" ht="10.199999999999999" customHeight="1" x14ac:dyDescent="0.3">
      <c r="A235" s="15"/>
      <c r="B235" s="135"/>
      <c r="C235" s="111"/>
      <c r="D235" s="82">
        <v>1</v>
      </c>
      <c r="E235" s="161"/>
      <c r="F235" s="164"/>
      <c r="G235" s="161"/>
      <c r="H235" s="167"/>
    </row>
    <row r="236" spans="1:8" s="16" customFormat="1" ht="10.199999999999999" customHeight="1" x14ac:dyDescent="0.3">
      <c r="A236" s="15"/>
      <c r="B236" s="135"/>
      <c r="C236" s="111" t="s">
        <v>98</v>
      </c>
      <c r="D236" s="79">
        <v>5</v>
      </c>
      <c r="E236" s="161">
        <v>5</v>
      </c>
      <c r="F236" s="162" t="s">
        <v>153</v>
      </c>
      <c r="G236" s="161">
        <v>5</v>
      </c>
      <c r="H236" s="167"/>
    </row>
    <row r="237" spans="1:8" s="16" customFormat="1" ht="10.199999999999999" customHeight="1" x14ac:dyDescent="0.3">
      <c r="A237" s="15"/>
      <c r="B237" s="135"/>
      <c r="C237" s="111"/>
      <c r="D237" s="80">
        <v>4</v>
      </c>
      <c r="E237" s="161"/>
      <c r="F237" s="163"/>
      <c r="G237" s="161"/>
      <c r="H237" s="167"/>
    </row>
    <row r="238" spans="1:8" s="16" customFormat="1" ht="10.199999999999999" customHeight="1" x14ac:dyDescent="0.3">
      <c r="A238" s="15"/>
      <c r="B238" s="135"/>
      <c r="C238" s="111"/>
      <c r="D238" s="80">
        <v>3</v>
      </c>
      <c r="E238" s="161"/>
      <c r="F238" s="163"/>
      <c r="G238" s="161"/>
      <c r="H238" s="167"/>
    </row>
    <row r="239" spans="1:8" s="16" customFormat="1" ht="10.199999999999999" customHeight="1" x14ac:dyDescent="0.3">
      <c r="A239" s="15"/>
      <c r="B239" s="135"/>
      <c r="C239" s="111"/>
      <c r="D239" s="80">
        <v>2</v>
      </c>
      <c r="E239" s="161"/>
      <c r="F239" s="163"/>
      <c r="G239" s="161"/>
      <c r="H239" s="167"/>
    </row>
    <row r="240" spans="1:8" s="16" customFormat="1" ht="10.199999999999999" customHeight="1" x14ac:dyDescent="0.3">
      <c r="A240" s="15"/>
      <c r="B240" s="135"/>
      <c r="C240" s="111"/>
      <c r="D240" s="82">
        <v>1</v>
      </c>
      <c r="E240" s="161"/>
      <c r="F240" s="164"/>
      <c r="G240" s="161"/>
      <c r="H240" s="167"/>
    </row>
    <row r="241" spans="1:8" s="16" customFormat="1" ht="10.199999999999999" customHeight="1" x14ac:dyDescent="0.3">
      <c r="A241" s="15"/>
      <c r="B241" s="135"/>
      <c r="C241" s="111" t="s">
        <v>99</v>
      </c>
      <c r="D241" s="79">
        <v>5</v>
      </c>
      <c r="E241" s="161">
        <v>5</v>
      </c>
      <c r="F241" s="162" t="s">
        <v>154</v>
      </c>
      <c r="G241" s="161">
        <v>5</v>
      </c>
      <c r="H241" s="167"/>
    </row>
    <row r="242" spans="1:8" s="16" customFormat="1" ht="10.199999999999999" customHeight="1" x14ac:dyDescent="0.3">
      <c r="A242" s="15"/>
      <c r="B242" s="135"/>
      <c r="C242" s="111"/>
      <c r="D242" s="80">
        <v>4</v>
      </c>
      <c r="E242" s="161"/>
      <c r="F242" s="163"/>
      <c r="G242" s="161"/>
      <c r="H242" s="167"/>
    </row>
    <row r="243" spans="1:8" s="16" customFormat="1" ht="10.199999999999999" customHeight="1" x14ac:dyDescent="0.3">
      <c r="A243" s="15"/>
      <c r="B243" s="135"/>
      <c r="C243" s="111"/>
      <c r="D243" s="80">
        <v>3</v>
      </c>
      <c r="E243" s="161"/>
      <c r="F243" s="163"/>
      <c r="G243" s="161"/>
      <c r="H243" s="167"/>
    </row>
    <row r="244" spans="1:8" s="16" customFormat="1" ht="10.199999999999999" customHeight="1" x14ac:dyDescent="0.3">
      <c r="A244" s="15"/>
      <c r="B244" s="135"/>
      <c r="C244" s="111"/>
      <c r="D244" s="80">
        <v>2</v>
      </c>
      <c r="E244" s="161"/>
      <c r="F244" s="163"/>
      <c r="G244" s="161"/>
      <c r="H244" s="167"/>
    </row>
    <row r="245" spans="1:8" s="16" customFormat="1" ht="10.199999999999999" customHeight="1" x14ac:dyDescent="0.3">
      <c r="A245" s="15"/>
      <c r="B245" s="135"/>
      <c r="C245" s="111"/>
      <c r="D245" s="82">
        <v>1</v>
      </c>
      <c r="E245" s="161"/>
      <c r="F245" s="164"/>
      <c r="G245" s="161"/>
      <c r="H245" s="167"/>
    </row>
    <row r="246" spans="1:8" s="16" customFormat="1" ht="10.199999999999999" customHeight="1" x14ac:dyDescent="0.3">
      <c r="A246" s="15" t="s">
        <v>29</v>
      </c>
      <c r="B246" s="135"/>
      <c r="C246" s="111" t="s">
        <v>100</v>
      </c>
      <c r="D246" s="79">
        <v>5</v>
      </c>
      <c r="E246" s="161">
        <v>2</v>
      </c>
      <c r="F246" s="162"/>
      <c r="G246" s="161">
        <v>2</v>
      </c>
      <c r="H246" s="167"/>
    </row>
    <row r="247" spans="1:8" s="16" customFormat="1" ht="10.199999999999999" customHeight="1" x14ac:dyDescent="0.3">
      <c r="A247" s="15"/>
      <c r="B247" s="135"/>
      <c r="C247" s="111"/>
      <c r="D247" s="80">
        <v>4</v>
      </c>
      <c r="E247" s="161"/>
      <c r="F247" s="163"/>
      <c r="G247" s="161"/>
      <c r="H247" s="167"/>
    </row>
    <row r="248" spans="1:8" s="16" customFormat="1" ht="10.199999999999999" customHeight="1" x14ac:dyDescent="0.3">
      <c r="A248" s="15"/>
      <c r="B248" s="135"/>
      <c r="C248" s="111"/>
      <c r="D248" s="80">
        <v>3</v>
      </c>
      <c r="E248" s="161"/>
      <c r="F248" s="163"/>
      <c r="G248" s="161"/>
      <c r="H248" s="167"/>
    </row>
    <row r="249" spans="1:8" s="16" customFormat="1" ht="10.199999999999999" customHeight="1" x14ac:dyDescent="0.3">
      <c r="A249" s="15"/>
      <c r="B249" s="135"/>
      <c r="C249" s="111"/>
      <c r="D249" s="80">
        <v>2</v>
      </c>
      <c r="E249" s="161"/>
      <c r="F249" s="163"/>
      <c r="G249" s="161"/>
      <c r="H249" s="167"/>
    </row>
    <row r="250" spans="1:8" s="16" customFormat="1" ht="10.199999999999999" customHeight="1" x14ac:dyDescent="0.3">
      <c r="A250" s="15"/>
      <c r="B250" s="135"/>
      <c r="C250" s="111"/>
      <c r="D250" s="82">
        <v>1</v>
      </c>
      <c r="E250" s="161"/>
      <c r="F250" s="164"/>
      <c r="G250" s="161"/>
      <c r="H250" s="167"/>
    </row>
    <row r="251" spans="1:8" s="16" customFormat="1" ht="10.199999999999999" customHeight="1" x14ac:dyDescent="0.3">
      <c r="A251" s="15"/>
      <c r="B251" s="135"/>
      <c r="C251" s="111" t="s">
        <v>4</v>
      </c>
      <c r="D251" s="79">
        <v>5</v>
      </c>
      <c r="E251" s="161">
        <v>3</v>
      </c>
      <c r="F251" s="162" t="s">
        <v>155</v>
      </c>
      <c r="G251" s="161">
        <v>3</v>
      </c>
      <c r="H251" s="167"/>
    </row>
    <row r="252" spans="1:8" s="16" customFormat="1" ht="10.199999999999999" customHeight="1" x14ac:dyDescent="0.3">
      <c r="A252" s="15"/>
      <c r="B252" s="135"/>
      <c r="C252" s="111"/>
      <c r="D252" s="80">
        <v>4</v>
      </c>
      <c r="E252" s="161"/>
      <c r="F252" s="163"/>
      <c r="G252" s="161"/>
      <c r="H252" s="167"/>
    </row>
    <row r="253" spans="1:8" s="16" customFormat="1" ht="10.199999999999999" customHeight="1" x14ac:dyDescent="0.3">
      <c r="A253" s="15"/>
      <c r="B253" s="135"/>
      <c r="C253" s="111"/>
      <c r="D253" s="80">
        <v>3</v>
      </c>
      <c r="E253" s="161"/>
      <c r="F253" s="163"/>
      <c r="G253" s="161"/>
      <c r="H253" s="167"/>
    </row>
    <row r="254" spans="1:8" s="16" customFormat="1" ht="10.199999999999999" customHeight="1" x14ac:dyDescent="0.3">
      <c r="A254" s="15"/>
      <c r="B254" s="135"/>
      <c r="C254" s="111"/>
      <c r="D254" s="80">
        <v>2</v>
      </c>
      <c r="E254" s="161"/>
      <c r="F254" s="163"/>
      <c r="G254" s="161"/>
      <c r="H254" s="167"/>
    </row>
    <row r="255" spans="1:8" s="16" customFormat="1" ht="10.199999999999999" customHeight="1" x14ac:dyDescent="0.3">
      <c r="A255" s="15"/>
      <c r="B255" s="135"/>
      <c r="C255" s="111"/>
      <c r="D255" s="82">
        <v>1</v>
      </c>
      <c r="E255" s="161"/>
      <c r="F255" s="164"/>
      <c r="G255" s="161"/>
      <c r="H255" s="167"/>
    </row>
    <row r="256" spans="1:8" s="35" customFormat="1" ht="18.600000000000001" thickBot="1" x14ac:dyDescent="0.35">
      <c r="A256" s="33"/>
      <c r="B256" s="136"/>
      <c r="C256" s="38" t="str">
        <f>"SCORE MOYEN - "&amp;B216</f>
        <v>SCORE MOYEN - 5. Impacts liés à la transformation/production</v>
      </c>
      <c r="D256" s="34"/>
      <c r="E256" s="32">
        <f>AVERAGE(E216:E255)</f>
        <v>3.125</v>
      </c>
      <c r="F256" s="54"/>
      <c r="G256" s="32">
        <f>AVERAGE(G216:G255)</f>
        <v>3.125</v>
      </c>
      <c r="H256" s="31"/>
    </row>
    <row r="257" spans="1:8" s="16" customFormat="1" ht="10.199999999999999" customHeight="1" x14ac:dyDescent="0.3">
      <c r="A257" s="15"/>
      <c r="B257" s="134" t="s">
        <v>101</v>
      </c>
      <c r="C257" s="137" t="s">
        <v>5</v>
      </c>
      <c r="D257" s="79">
        <v>5</v>
      </c>
      <c r="E257" s="160">
        <v>5</v>
      </c>
      <c r="F257" s="162" t="s">
        <v>156</v>
      </c>
      <c r="G257" s="160">
        <v>5</v>
      </c>
      <c r="H257" s="169"/>
    </row>
    <row r="258" spans="1:8" s="16" customFormat="1" ht="10.199999999999999" customHeight="1" x14ac:dyDescent="0.3">
      <c r="A258" s="15"/>
      <c r="B258" s="135"/>
      <c r="C258" s="111"/>
      <c r="D258" s="80">
        <v>4</v>
      </c>
      <c r="E258" s="161"/>
      <c r="F258" s="163"/>
      <c r="G258" s="161"/>
      <c r="H258" s="167"/>
    </row>
    <row r="259" spans="1:8" s="16" customFormat="1" ht="10.199999999999999" customHeight="1" x14ac:dyDescent="0.3">
      <c r="A259" s="15"/>
      <c r="B259" s="135"/>
      <c r="C259" s="111"/>
      <c r="D259" s="80">
        <v>3</v>
      </c>
      <c r="E259" s="161"/>
      <c r="F259" s="163"/>
      <c r="G259" s="161"/>
      <c r="H259" s="167"/>
    </row>
    <row r="260" spans="1:8" s="16" customFormat="1" ht="10.199999999999999" customHeight="1" x14ac:dyDescent="0.3">
      <c r="A260" s="15"/>
      <c r="B260" s="135"/>
      <c r="C260" s="111"/>
      <c r="D260" s="80">
        <v>2</v>
      </c>
      <c r="E260" s="161"/>
      <c r="F260" s="163"/>
      <c r="G260" s="161"/>
      <c r="H260" s="167"/>
    </row>
    <row r="261" spans="1:8" s="16" customFormat="1" ht="10.199999999999999" customHeight="1" x14ac:dyDescent="0.3">
      <c r="A261" s="15"/>
      <c r="B261" s="135"/>
      <c r="C261" s="111"/>
      <c r="D261" s="82">
        <v>1</v>
      </c>
      <c r="E261" s="161"/>
      <c r="F261" s="164"/>
      <c r="G261" s="161"/>
      <c r="H261" s="167"/>
    </row>
    <row r="262" spans="1:8" s="16" customFormat="1" ht="10.199999999999999" customHeight="1" x14ac:dyDescent="0.3">
      <c r="A262" s="15"/>
      <c r="B262" s="135"/>
      <c r="C262" s="110" t="s">
        <v>6</v>
      </c>
      <c r="D262" s="79">
        <v>5</v>
      </c>
      <c r="E262" s="161">
        <v>3</v>
      </c>
      <c r="F262" s="162"/>
      <c r="G262" s="161">
        <v>3</v>
      </c>
      <c r="H262" s="167"/>
    </row>
    <row r="263" spans="1:8" s="16" customFormat="1" ht="10.199999999999999" customHeight="1" x14ac:dyDescent="0.3">
      <c r="A263" s="15"/>
      <c r="B263" s="135"/>
      <c r="C263" s="111"/>
      <c r="D263" s="80">
        <v>4</v>
      </c>
      <c r="E263" s="161"/>
      <c r="F263" s="163"/>
      <c r="G263" s="161"/>
      <c r="H263" s="167"/>
    </row>
    <row r="264" spans="1:8" s="16" customFormat="1" ht="10.199999999999999" customHeight="1" x14ac:dyDescent="0.3">
      <c r="A264" s="15"/>
      <c r="B264" s="135"/>
      <c r="C264" s="111"/>
      <c r="D264" s="80">
        <v>3</v>
      </c>
      <c r="E264" s="161"/>
      <c r="F264" s="163"/>
      <c r="G264" s="161"/>
      <c r="H264" s="167"/>
    </row>
    <row r="265" spans="1:8" s="16" customFormat="1" ht="10.199999999999999" customHeight="1" x14ac:dyDescent="0.3">
      <c r="A265" s="15"/>
      <c r="B265" s="135"/>
      <c r="C265" s="111"/>
      <c r="D265" s="80">
        <v>2</v>
      </c>
      <c r="E265" s="161"/>
      <c r="F265" s="163"/>
      <c r="G265" s="161"/>
      <c r="H265" s="167"/>
    </row>
    <row r="266" spans="1:8" s="16" customFormat="1" ht="10.199999999999999" customHeight="1" x14ac:dyDescent="0.3">
      <c r="A266" s="15"/>
      <c r="B266" s="135"/>
      <c r="C266" s="111"/>
      <c r="D266" s="82">
        <v>1</v>
      </c>
      <c r="E266" s="161"/>
      <c r="F266" s="164"/>
      <c r="G266" s="161"/>
      <c r="H266" s="167"/>
    </row>
    <row r="267" spans="1:8" s="35" customFormat="1" ht="18.600000000000001" thickBot="1" x14ac:dyDescent="0.35">
      <c r="A267" s="33"/>
      <c r="B267" s="136"/>
      <c r="C267" s="38" t="str">
        <f>"SCORE MOYEN - "&amp;B257</f>
        <v>SCORE MOYEN - 6. Impacts liés à la logistique de son produit</v>
      </c>
      <c r="D267" s="34"/>
      <c r="E267" s="32">
        <f>AVERAGE(E257:E266)</f>
        <v>4</v>
      </c>
      <c r="F267" s="54"/>
      <c r="G267" s="32">
        <f>AVERAGE(G257:G266)</f>
        <v>4</v>
      </c>
      <c r="H267" s="31"/>
    </row>
    <row r="268" spans="1:8" ht="29.4" customHeight="1" thickBot="1" x14ac:dyDescent="0.35">
      <c r="B268" s="124" t="s">
        <v>103</v>
      </c>
      <c r="C268" s="116" t="s">
        <v>102</v>
      </c>
      <c r="D268" s="117"/>
      <c r="E268" s="117"/>
      <c r="F268" s="117"/>
      <c r="G268" s="117"/>
      <c r="H268" s="118"/>
    </row>
    <row r="269" spans="1:8" s="16" customFormat="1" ht="10.199999999999999" customHeight="1" x14ac:dyDescent="0.3">
      <c r="A269" s="15"/>
      <c r="B269" s="125"/>
      <c r="C269" s="119" t="s">
        <v>104</v>
      </c>
      <c r="D269" s="80">
        <v>5</v>
      </c>
      <c r="E269" s="165">
        <v>5</v>
      </c>
      <c r="F269" s="162" t="s">
        <v>157</v>
      </c>
      <c r="G269" s="165">
        <v>5</v>
      </c>
      <c r="H269" s="166" t="s">
        <v>176</v>
      </c>
    </row>
    <row r="270" spans="1:8" s="16" customFormat="1" ht="10.199999999999999" customHeight="1" x14ac:dyDescent="0.3">
      <c r="A270" s="15"/>
      <c r="B270" s="125"/>
      <c r="C270" s="111"/>
      <c r="D270" s="80">
        <v>4</v>
      </c>
      <c r="E270" s="161"/>
      <c r="F270" s="163"/>
      <c r="G270" s="161"/>
      <c r="H270" s="167"/>
    </row>
    <row r="271" spans="1:8" s="16" customFormat="1" ht="10.199999999999999" customHeight="1" x14ac:dyDescent="0.3">
      <c r="A271" s="15"/>
      <c r="B271" s="125"/>
      <c r="C271" s="111"/>
      <c r="D271" s="80">
        <v>3</v>
      </c>
      <c r="E271" s="161"/>
      <c r="F271" s="163"/>
      <c r="G271" s="161"/>
      <c r="H271" s="167"/>
    </row>
    <row r="272" spans="1:8" s="16" customFormat="1" ht="10.199999999999999" customHeight="1" x14ac:dyDescent="0.3">
      <c r="A272" s="15"/>
      <c r="B272" s="125"/>
      <c r="C272" s="111"/>
      <c r="D272" s="80">
        <v>2</v>
      </c>
      <c r="E272" s="161"/>
      <c r="F272" s="163"/>
      <c r="G272" s="161"/>
      <c r="H272" s="167"/>
    </row>
    <row r="273" spans="1:8" s="16" customFormat="1" ht="10.199999999999999" customHeight="1" x14ac:dyDescent="0.3">
      <c r="A273" s="15"/>
      <c r="B273" s="125"/>
      <c r="C273" s="111"/>
      <c r="D273" s="82">
        <v>1</v>
      </c>
      <c r="E273" s="161"/>
      <c r="F273" s="164"/>
      <c r="G273" s="161"/>
      <c r="H273" s="167"/>
    </row>
    <row r="274" spans="1:8" s="16" customFormat="1" ht="10.199999999999999" customHeight="1" x14ac:dyDescent="0.3">
      <c r="A274" s="15"/>
      <c r="B274" s="125"/>
      <c r="C274" s="110" t="s">
        <v>105</v>
      </c>
      <c r="D274" s="79">
        <v>5</v>
      </c>
      <c r="E274" s="161">
        <v>2</v>
      </c>
      <c r="F274" s="162" t="s">
        <v>158</v>
      </c>
      <c r="G274" s="161">
        <v>2</v>
      </c>
      <c r="H274" s="167"/>
    </row>
    <row r="275" spans="1:8" s="16" customFormat="1" ht="10.199999999999999" customHeight="1" x14ac:dyDescent="0.3">
      <c r="A275" s="15"/>
      <c r="B275" s="125"/>
      <c r="C275" s="111"/>
      <c r="D275" s="80">
        <v>4</v>
      </c>
      <c r="E275" s="161"/>
      <c r="F275" s="163"/>
      <c r="G275" s="161"/>
      <c r="H275" s="167"/>
    </row>
    <row r="276" spans="1:8" s="16" customFormat="1" ht="10.199999999999999" customHeight="1" x14ac:dyDescent="0.3">
      <c r="A276" s="15"/>
      <c r="B276" s="125"/>
      <c r="C276" s="111"/>
      <c r="D276" s="80">
        <v>3</v>
      </c>
      <c r="E276" s="161"/>
      <c r="F276" s="163"/>
      <c r="G276" s="161"/>
      <c r="H276" s="167"/>
    </row>
    <row r="277" spans="1:8" s="16" customFormat="1" ht="10.199999999999999" customHeight="1" x14ac:dyDescent="0.3">
      <c r="A277" s="15"/>
      <c r="B277" s="125"/>
      <c r="C277" s="111"/>
      <c r="D277" s="80">
        <v>2</v>
      </c>
      <c r="E277" s="161"/>
      <c r="F277" s="163"/>
      <c r="G277" s="161"/>
      <c r="H277" s="167"/>
    </row>
    <row r="278" spans="1:8" s="16" customFormat="1" ht="10.199999999999999" customHeight="1" x14ac:dyDescent="0.3">
      <c r="A278" s="15"/>
      <c r="B278" s="125"/>
      <c r="C278" s="111"/>
      <c r="D278" s="82">
        <v>1</v>
      </c>
      <c r="E278" s="161"/>
      <c r="F278" s="164"/>
      <c r="G278" s="161"/>
      <c r="H278" s="167"/>
    </row>
    <row r="279" spans="1:8" s="16" customFormat="1" ht="10.199999999999999" customHeight="1" x14ac:dyDescent="0.3">
      <c r="A279" s="15"/>
      <c r="B279" s="125"/>
      <c r="C279" s="110" t="s">
        <v>106</v>
      </c>
      <c r="D279" s="79">
        <v>5</v>
      </c>
      <c r="E279" s="161">
        <v>2</v>
      </c>
      <c r="F279" s="162" t="s">
        <v>159</v>
      </c>
      <c r="G279" s="161">
        <v>2</v>
      </c>
      <c r="H279" s="167"/>
    </row>
    <row r="280" spans="1:8" s="16" customFormat="1" ht="10.199999999999999" customHeight="1" x14ac:dyDescent="0.3">
      <c r="A280" s="15"/>
      <c r="B280" s="125"/>
      <c r="C280" s="111"/>
      <c r="D280" s="80">
        <v>4</v>
      </c>
      <c r="E280" s="161"/>
      <c r="F280" s="163"/>
      <c r="G280" s="161"/>
      <c r="H280" s="167"/>
    </row>
    <row r="281" spans="1:8" s="16" customFormat="1" ht="10.199999999999999" customHeight="1" x14ac:dyDescent="0.3">
      <c r="A281" s="15"/>
      <c r="B281" s="125"/>
      <c r="C281" s="111"/>
      <c r="D281" s="80">
        <v>3</v>
      </c>
      <c r="E281" s="161"/>
      <c r="F281" s="163"/>
      <c r="G281" s="161"/>
      <c r="H281" s="167"/>
    </row>
    <row r="282" spans="1:8" s="16" customFormat="1" ht="10.199999999999999" customHeight="1" x14ac:dyDescent="0.3">
      <c r="A282" s="15"/>
      <c r="B282" s="125"/>
      <c r="C282" s="111"/>
      <c r="D282" s="80">
        <v>2</v>
      </c>
      <c r="E282" s="161"/>
      <c r="F282" s="163"/>
      <c r="G282" s="161"/>
      <c r="H282" s="167"/>
    </row>
    <row r="283" spans="1:8" s="16" customFormat="1" ht="10.199999999999999" customHeight="1" x14ac:dyDescent="0.3">
      <c r="A283" s="15"/>
      <c r="B283" s="125"/>
      <c r="C283" s="111"/>
      <c r="D283" s="82">
        <v>1</v>
      </c>
      <c r="E283" s="161"/>
      <c r="F283" s="164"/>
      <c r="G283" s="161"/>
      <c r="H283" s="167"/>
    </row>
    <row r="284" spans="1:8" s="16" customFormat="1" ht="10.199999999999999" customHeight="1" x14ac:dyDescent="0.3">
      <c r="A284" s="15"/>
      <c r="B284" s="125"/>
      <c r="C284" s="110" t="s">
        <v>107</v>
      </c>
      <c r="D284" s="79">
        <v>5</v>
      </c>
      <c r="E284" s="161">
        <v>5</v>
      </c>
      <c r="F284" s="162" t="s">
        <v>160</v>
      </c>
      <c r="G284" s="161">
        <v>5</v>
      </c>
      <c r="H284" s="167"/>
    </row>
    <row r="285" spans="1:8" s="16" customFormat="1" ht="10.199999999999999" customHeight="1" x14ac:dyDescent="0.3">
      <c r="A285" s="15"/>
      <c r="B285" s="125"/>
      <c r="C285" s="111"/>
      <c r="D285" s="80">
        <v>4</v>
      </c>
      <c r="E285" s="161"/>
      <c r="F285" s="163"/>
      <c r="G285" s="161"/>
      <c r="H285" s="167"/>
    </row>
    <row r="286" spans="1:8" s="16" customFormat="1" ht="10.199999999999999" customHeight="1" x14ac:dyDescent="0.3">
      <c r="A286" s="15"/>
      <c r="B286" s="125"/>
      <c r="C286" s="111"/>
      <c r="D286" s="80">
        <v>3</v>
      </c>
      <c r="E286" s="161"/>
      <c r="F286" s="163"/>
      <c r="G286" s="161"/>
      <c r="H286" s="167"/>
    </row>
    <row r="287" spans="1:8" s="16" customFormat="1" ht="10.199999999999999" customHeight="1" x14ac:dyDescent="0.3">
      <c r="A287" s="15"/>
      <c r="B287" s="125"/>
      <c r="C287" s="111"/>
      <c r="D287" s="80">
        <v>2</v>
      </c>
      <c r="E287" s="161"/>
      <c r="F287" s="163"/>
      <c r="G287" s="161"/>
      <c r="H287" s="167"/>
    </row>
    <row r="288" spans="1:8" s="16" customFormat="1" ht="10.199999999999999" customHeight="1" x14ac:dyDescent="0.3">
      <c r="A288" s="15"/>
      <c r="B288" s="125"/>
      <c r="C288" s="111"/>
      <c r="D288" s="82">
        <v>1</v>
      </c>
      <c r="E288" s="161"/>
      <c r="F288" s="164"/>
      <c r="G288" s="161"/>
      <c r="H288" s="167"/>
    </row>
    <row r="289" spans="1:8" s="16" customFormat="1" ht="10.199999999999999" customHeight="1" x14ac:dyDescent="0.3">
      <c r="A289" s="15"/>
      <c r="B289" s="125"/>
      <c r="C289" s="110" t="s">
        <v>108</v>
      </c>
      <c r="D289" s="79">
        <v>5</v>
      </c>
      <c r="E289" s="161">
        <v>2</v>
      </c>
      <c r="F289" s="162" t="s">
        <v>161</v>
      </c>
      <c r="G289" s="161">
        <v>2</v>
      </c>
      <c r="H289" s="167"/>
    </row>
    <row r="290" spans="1:8" s="16" customFormat="1" ht="10.199999999999999" customHeight="1" x14ac:dyDescent="0.3">
      <c r="A290" s="15"/>
      <c r="B290" s="125"/>
      <c r="C290" s="111"/>
      <c r="D290" s="80">
        <v>4</v>
      </c>
      <c r="E290" s="161"/>
      <c r="F290" s="163"/>
      <c r="G290" s="161"/>
      <c r="H290" s="167"/>
    </row>
    <row r="291" spans="1:8" s="16" customFormat="1" ht="10.199999999999999" customHeight="1" x14ac:dyDescent="0.3">
      <c r="A291" s="15"/>
      <c r="B291" s="125"/>
      <c r="C291" s="111"/>
      <c r="D291" s="80">
        <v>3</v>
      </c>
      <c r="E291" s="161"/>
      <c r="F291" s="163"/>
      <c r="G291" s="161"/>
      <c r="H291" s="167"/>
    </row>
    <row r="292" spans="1:8" s="16" customFormat="1" ht="10.199999999999999" customHeight="1" x14ac:dyDescent="0.3">
      <c r="A292" s="15"/>
      <c r="B292" s="125"/>
      <c r="C292" s="111"/>
      <c r="D292" s="80">
        <v>2</v>
      </c>
      <c r="E292" s="161"/>
      <c r="F292" s="163"/>
      <c r="G292" s="161"/>
      <c r="H292" s="167"/>
    </row>
    <row r="293" spans="1:8" s="16" customFormat="1" ht="10.199999999999999" customHeight="1" x14ac:dyDescent="0.3">
      <c r="A293" s="15"/>
      <c r="B293" s="125"/>
      <c r="C293" s="111"/>
      <c r="D293" s="82">
        <v>1</v>
      </c>
      <c r="E293" s="161"/>
      <c r="F293" s="164"/>
      <c r="G293" s="161"/>
      <c r="H293" s="167"/>
    </row>
    <row r="294" spans="1:8" s="16" customFormat="1" ht="10.199999999999999" customHeight="1" x14ac:dyDescent="0.3">
      <c r="A294" s="15"/>
      <c r="B294" s="125"/>
      <c r="C294" s="111" t="s">
        <v>109</v>
      </c>
      <c r="D294" s="79">
        <v>5</v>
      </c>
      <c r="E294" s="161">
        <v>2</v>
      </c>
      <c r="F294" s="162" t="s">
        <v>161</v>
      </c>
      <c r="G294" s="161">
        <v>2</v>
      </c>
      <c r="H294" s="167"/>
    </row>
    <row r="295" spans="1:8" s="16" customFormat="1" ht="10.199999999999999" customHeight="1" x14ac:dyDescent="0.3">
      <c r="A295" s="15"/>
      <c r="B295" s="125"/>
      <c r="C295" s="111"/>
      <c r="D295" s="80">
        <v>4</v>
      </c>
      <c r="E295" s="161"/>
      <c r="F295" s="163"/>
      <c r="G295" s="161"/>
      <c r="H295" s="167"/>
    </row>
    <row r="296" spans="1:8" s="16" customFormat="1" ht="10.199999999999999" customHeight="1" x14ac:dyDescent="0.3">
      <c r="A296" s="15"/>
      <c r="B296" s="125"/>
      <c r="C296" s="111"/>
      <c r="D296" s="80">
        <v>3</v>
      </c>
      <c r="E296" s="161"/>
      <c r="F296" s="163"/>
      <c r="G296" s="161"/>
      <c r="H296" s="167"/>
    </row>
    <row r="297" spans="1:8" s="16" customFormat="1" ht="10.199999999999999" customHeight="1" x14ac:dyDescent="0.3">
      <c r="A297" s="15"/>
      <c r="B297" s="125"/>
      <c r="C297" s="111"/>
      <c r="D297" s="80">
        <v>2</v>
      </c>
      <c r="E297" s="161"/>
      <c r="F297" s="163"/>
      <c r="G297" s="161"/>
      <c r="H297" s="167"/>
    </row>
    <row r="298" spans="1:8" s="16" customFormat="1" ht="10.199999999999999" customHeight="1" x14ac:dyDescent="0.3">
      <c r="A298" s="15"/>
      <c r="B298" s="125"/>
      <c r="C298" s="111"/>
      <c r="D298" s="82">
        <v>1</v>
      </c>
      <c r="E298" s="161"/>
      <c r="F298" s="164"/>
      <c r="G298" s="161"/>
      <c r="H298" s="167"/>
    </row>
    <row r="299" spans="1:8" s="16" customFormat="1" ht="10.199999999999999" customHeight="1" x14ac:dyDescent="0.3">
      <c r="A299" s="15"/>
      <c r="B299" s="125"/>
      <c r="C299" s="110" t="s">
        <v>110</v>
      </c>
      <c r="D299" s="79">
        <v>5</v>
      </c>
      <c r="E299" s="161">
        <v>1</v>
      </c>
      <c r="F299" s="162"/>
      <c r="G299" s="161">
        <v>3</v>
      </c>
      <c r="H299" s="167"/>
    </row>
    <row r="300" spans="1:8" s="16" customFormat="1" ht="10.199999999999999" customHeight="1" x14ac:dyDescent="0.3">
      <c r="A300" s="15"/>
      <c r="B300" s="125"/>
      <c r="C300" s="111"/>
      <c r="D300" s="80">
        <v>4</v>
      </c>
      <c r="E300" s="161"/>
      <c r="F300" s="163"/>
      <c r="G300" s="161"/>
      <c r="H300" s="167"/>
    </row>
    <row r="301" spans="1:8" s="16" customFormat="1" ht="10.199999999999999" customHeight="1" x14ac:dyDescent="0.3">
      <c r="A301" s="15"/>
      <c r="B301" s="125"/>
      <c r="C301" s="111"/>
      <c r="D301" s="80">
        <v>3</v>
      </c>
      <c r="E301" s="161"/>
      <c r="F301" s="163"/>
      <c r="G301" s="161"/>
      <c r="H301" s="167"/>
    </row>
    <row r="302" spans="1:8" s="16" customFormat="1" ht="10.199999999999999" customHeight="1" x14ac:dyDescent="0.3">
      <c r="A302" s="15"/>
      <c r="B302" s="125"/>
      <c r="C302" s="111"/>
      <c r="D302" s="80">
        <v>2</v>
      </c>
      <c r="E302" s="161"/>
      <c r="F302" s="163"/>
      <c r="G302" s="161"/>
      <c r="H302" s="167"/>
    </row>
    <row r="303" spans="1:8" s="16" customFormat="1" ht="10.199999999999999" customHeight="1" x14ac:dyDescent="0.3">
      <c r="A303" s="15"/>
      <c r="B303" s="125"/>
      <c r="C303" s="111"/>
      <c r="D303" s="82">
        <v>1</v>
      </c>
      <c r="E303" s="161"/>
      <c r="F303" s="164"/>
      <c r="G303" s="161"/>
      <c r="H303" s="167"/>
    </row>
    <row r="304" spans="1:8" s="16" customFormat="1" ht="10.199999999999999" customHeight="1" x14ac:dyDescent="0.3">
      <c r="A304" s="15"/>
      <c r="B304" s="125"/>
      <c r="C304" s="110" t="s">
        <v>7</v>
      </c>
      <c r="D304" s="79">
        <v>5</v>
      </c>
      <c r="E304" s="161">
        <v>1</v>
      </c>
      <c r="F304" s="162"/>
      <c r="G304" s="161">
        <v>2</v>
      </c>
      <c r="H304" s="167"/>
    </row>
    <row r="305" spans="1:8" s="16" customFormat="1" ht="10.199999999999999" customHeight="1" x14ac:dyDescent="0.3">
      <c r="A305" s="15"/>
      <c r="B305" s="125"/>
      <c r="C305" s="111"/>
      <c r="D305" s="80">
        <v>4</v>
      </c>
      <c r="E305" s="161"/>
      <c r="F305" s="163"/>
      <c r="G305" s="161"/>
      <c r="H305" s="167"/>
    </row>
    <row r="306" spans="1:8" s="16" customFormat="1" ht="10.199999999999999" customHeight="1" x14ac:dyDescent="0.3">
      <c r="A306" s="15"/>
      <c r="B306" s="125"/>
      <c r="C306" s="111"/>
      <c r="D306" s="80">
        <v>3</v>
      </c>
      <c r="E306" s="161"/>
      <c r="F306" s="163"/>
      <c r="G306" s="161"/>
      <c r="H306" s="167"/>
    </row>
    <row r="307" spans="1:8" s="16" customFormat="1" ht="10.199999999999999" customHeight="1" x14ac:dyDescent="0.3">
      <c r="A307" s="15"/>
      <c r="B307" s="125"/>
      <c r="C307" s="111"/>
      <c r="D307" s="80">
        <v>2</v>
      </c>
      <c r="E307" s="161"/>
      <c r="F307" s="163"/>
      <c r="G307" s="161"/>
      <c r="H307" s="167"/>
    </row>
    <row r="308" spans="1:8" s="16" customFormat="1" ht="10.199999999999999" customHeight="1" x14ac:dyDescent="0.3">
      <c r="A308" s="15"/>
      <c r="B308" s="125"/>
      <c r="C308" s="111"/>
      <c r="D308" s="82">
        <v>1</v>
      </c>
      <c r="E308" s="161"/>
      <c r="F308" s="164"/>
      <c r="G308" s="161"/>
      <c r="H308" s="167"/>
    </row>
    <row r="309" spans="1:8" s="16" customFormat="1" ht="10.199999999999999" customHeight="1" x14ac:dyDescent="0.3">
      <c r="A309" s="15"/>
      <c r="B309" s="125"/>
      <c r="C309" s="110" t="s">
        <v>111</v>
      </c>
      <c r="D309" s="79">
        <v>5</v>
      </c>
      <c r="E309" s="161">
        <v>1</v>
      </c>
      <c r="F309" s="162"/>
      <c r="G309" s="161">
        <v>4</v>
      </c>
      <c r="H309" s="167"/>
    </row>
    <row r="310" spans="1:8" s="16" customFormat="1" ht="10.199999999999999" customHeight="1" x14ac:dyDescent="0.3">
      <c r="A310" s="15"/>
      <c r="B310" s="125"/>
      <c r="C310" s="111"/>
      <c r="D310" s="80">
        <v>4</v>
      </c>
      <c r="E310" s="161"/>
      <c r="F310" s="163"/>
      <c r="G310" s="161"/>
      <c r="H310" s="167"/>
    </row>
    <row r="311" spans="1:8" s="16" customFormat="1" ht="10.199999999999999" customHeight="1" x14ac:dyDescent="0.3">
      <c r="A311" s="15"/>
      <c r="B311" s="125"/>
      <c r="C311" s="111"/>
      <c r="D311" s="80">
        <v>3</v>
      </c>
      <c r="E311" s="161"/>
      <c r="F311" s="163"/>
      <c r="G311" s="161"/>
      <c r="H311" s="167"/>
    </row>
    <row r="312" spans="1:8" s="16" customFormat="1" ht="10.199999999999999" customHeight="1" x14ac:dyDescent="0.3">
      <c r="A312" s="15"/>
      <c r="B312" s="125"/>
      <c r="C312" s="111"/>
      <c r="D312" s="80">
        <v>2</v>
      </c>
      <c r="E312" s="161"/>
      <c r="F312" s="163"/>
      <c r="G312" s="161"/>
      <c r="H312" s="167"/>
    </row>
    <row r="313" spans="1:8" s="16" customFormat="1" ht="10.199999999999999" customHeight="1" x14ac:dyDescent="0.3">
      <c r="A313" s="15"/>
      <c r="B313" s="125"/>
      <c r="C313" s="111"/>
      <c r="D313" s="82">
        <v>1</v>
      </c>
      <c r="E313" s="161"/>
      <c r="F313" s="164"/>
      <c r="G313" s="161"/>
      <c r="H313" s="167"/>
    </row>
    <row r="314" spans="1:8" s="16" customFormat="1" ht="10.199999999999999" customHeight="1" x14ac:dyDescent="0.3">
      <c r="A314" s="15"/>
      <c r="B314" s="125"/>
      <c r="C314" s="110" t="s">
        <v>112</v>
      </c>
      <c r="D314" s="79">
        <v>5</v>
      </c>
      <c r="E314" s="161">
        <v>1</v>
      </c>
      <c r="F314" s="162"/>
      <c r="G314" s="161">
        <v>1</v>
      </c>
      <c r="H314" s="167"/>
    </row>
    <row r="315" spans="1:8" s="16" customFormat="1" ht="10.199999999999999" customHeight="1" x14ac:dyDescent="0.3">
      <c r="A315" s="15"/>
      <c r="B315" s="125"/>
      <c r="C315" s="111"/>
      <c r="D315" s="80">
        <v>4</v>
      </c>
      <c r="E315" s="161"/>
      <c r="F315" s="163"/>
      <c r="G315" s="161"/>
      <c r="H315" s="167"/>
    </row>
    <row r="316" spans="1:8" s="16" customFormat="1" ht="10.199999999999999" customHeight="1" x14ac:dyDescent="0.3">
      <c r="A316" s="15"/>
      <c r="B316" s="125"/>
      <c r="C316" s="111"/>
      <c r="D316" s="80">
        <v>3</v>
      </c>
      <c r="E316" s="161"/>
      <c r="F316" s="163"/>
      <c r="G316" s="161"/>
      <c r="H316" s="167"/>
    </row>
    <row r="317" spans="1:8" s="16" customFormat="1" ht="10.199999999999999" customHeight="1" x14ac:dyDescent="0.3">
      <c r="A317" s="15"/>
      <c r="B317" s="125"/>
      <c r="C317" s="111"/>
      <c r="D317" s="80">
        <v>2</v>
      </c>
      <c r="E317" s="161"/>
      <c r="F317" s="163"/>
      <c r="G317" s="161"/>
      <c r="H317" s="167"/>
    </row>
    <row r="318" spans="1:8" s="16" customFormat="1" ht="10.199999999999999" customHeight="1" thickBot="1" x14ac:dyDescent="0.35">
      <c r="A318" s="15"/>
      <c r="B318" s="125"/>
      <c r="C318" s="132"/>
      <c r="D318" s="82">
        <v>1</v>
      </c>
      <c r="E318" s="172"/>
      <c r="F318" s="164"/>
      <c r="G318" s="172"/>
      <c r="H318" s="168"/>
    </row>
    <row r="319" spans="1:8" ht="21.6" thickBot="1" x14ac:dyDescent="0.35">
      <c r="B319" s="125"/>
      <c r="C319" s="116" t="s">
        <v>113</v>
      </c>
      <c r="D319" s="117"/>
      <c r="E319" s="117"/>
      <c r="F319" s="117"/>
      <c r="G319" s="117"/>
      <c r="H319" s="118"/>
    </row>
    <row r="320" spans="1:8" s="16" customFormat="1" ht="10.199999999999999" customHeight="1" x14ac:dyDescent="0.3">
      <c r="A320" s="15"/>
      <c r="B320" s="125"/>
      <c r="C320" s="119" t="s">
        <v>114</v>
      </c>
      <c r="D320" s="79">
        <v>5</v>
      </c>
      <c r="E320" s="165">
        <v>1</v>
      </c>
      <c r="F320" s="162"/>
      <c r="G320" s="165">
        <v>1</v>
      </c>
      <c r="H320" s="170" t="s">
        <v>177</v>
      </c>
    </row>
    <row r="321" spans="1:8" s="16" customFormat="1" ht="10.199999999999999" customHeight="1" x14ac:dyDescent="0.3">
      <c r="A321" s="15"/>
      <c r="B321" s="125"/>
      <c r="C321" s="111"/>
      <c r="D321" s="80">
        <v>4</v>
      </c>
      <c r="E321" s="161"/>
      <c r="F321" s="163"/>
      <c r="G321" s="161"/>
      <c r="H321" s="171"/>
    </row>
    <row r="322" spans="1:8" s="16" customFormat="1" ht="10.199999999999999" customHeight="1" x14ac:dyDescent="0.3">
      <c r="A322" s="15"/>
      <c r="B322" s="125"/>
      <c r="C322" s="111"/>
      <c r="D322" s="80">
        <v>3</v>
      </c>
      <c r="E322" s="161"/>
      <c r="F322" s="163"/>
      <c r="G322" s="161"/>
      <c r="H322" s="171"/>
    </row>
    <row r="323" spans="1:8" s="16" customFormat="1" ht="10.199999999999999" customHeight="1" x14ac:dyDescent="0.3">
      <c r="A323" s="15"/>
      <c r="B323" s="125"/>
      <c r="C323" s="111"/>
      <c r="D323" s="80">
        <v>2</v>
      </c>
      <c r="E323" s="161"/>
      <c r="F323" s="163"/>
      <c r="G323" s="161"/>
      <c r="H323" s="171"/>
    </row>
    <row r="324" spans="1:8" s="16" customFormat="1" ht="10.199999999999999" customHeight="1" x14ac:dyDescent="0.3">
      <c r="A324" s="15"/>
      <c r="B324" s="125"/>
      <c r="C324" s="111"/>
      <c r="D324" s="82">
        <v>1</v>
      </c>
      <c r="E324" s="161"/>
      <c r="F324" s="164"/>
      <c r="G324" s="161"/>
      <c r="H324" s="171"/>
    </row>
    <row r="325" spans="1:8" s="16" customFormat="1" ht="10.199999999999999" customHeight="1" x14ac:dyDescent="0.3">
      <c r="A325" s="15"/>
      <c r="B325" s="125"/>
      <c r="C325" s="110" t="s">
        <v>8</v>
      </c>
      <c r="D325" s="79">
        <v>5</v>
      </c>
      <c r="E325" s="161">
        <v>1</v>
      </c>
      <c r="F325" s="162"/>
      <c r="G325" s="161">
        <v>1</v>
      </c>
      <c r="H325" s="171"/>
    </row>
    <row r="326" spans="1:8" s="16" customFormat="1" ht="10.199999999999999" customHeight="1" x14ac:dyDescent="0.3">
      <c r="A326" s="15"/>
      <c r="B326" s="125"/>
      <c r="C326" s="111"/>
      <c r="D326" s="80">
        <v>4</v>
      </c>
      <c r="E326" s="161"/>
      <c r="F326" s="163"/>
      <c r="G326" s="161"/>
      <c r="H326" s="171"/>
    </row>
    <row r="327" spans="1:8" s="16" customFormat="1" ht="10.199999999999999" customHeight="1" x14ac:dyDescent="0.3">
      <c r="A327" s="15"/>
      <c r="B327" s="125"/>
      <c r="C327" s="111"/>
      <c r="D327" s="80">
        <v>3</v>
      </c>
      <c r="E327" s="161"/>
      <c r="F327" s="163"/>
      <c r="G327" s="161"/>
      <c r="H327" s="171"/>
    </row>
    <row r="328" spans="1:8" s="16" customFormat="1" ht="10.199999999999999" customHeight="1" x14ac:dyDescent="0.3">
      <c r="A328" s="15"/>
      <c r="B328" s="125"/>
      <c r="C328" s="111"/>
      <c r="D328" s="80">
        <v>2</v>
      </c>
      <c r="E328" s="161"/>
      <c r="F328" s="163"/>
      <c r="G328" s="161"/>
      <c r="H328" s="171"/>
    </row>
    <row r="329" spans="1:8" s="16" customFormat="1" ht="10.199999999999999" customHeight="1" x14ac:dyDescent="0.3">
      <c r="A329" s="15"/>
      <c r="B329" s="125"/>
      <c r="C329" s="111"/>
      <c r="D329" s="82">
        <v>1</v>
      </c>
      <c r="E329" s="161"/>
      <c r="F329" s="164"/>
      <c r="G329" s="161"/>
      <c r="H329" s="171"/>
    </row>
    <row r="330" spans="1:8" s="16" customFormat="1" ht="10.199999999999999" customHeight="1" x14ac:dyDescent="0.3">
      <c r="A330" s="15"/>
      <c r="B330" s="125"/>
      <c r="C330" s="110" t="s">
        <v>115</v>
      </c>
      <c r="D330" s="79">
        <v>5</v>
      </c>
      <c r="E330" s="161">
        <v>1</v>
      </c>
      <c r="F330" s="162"/>
      <c r="G330" s="161">
        <v>1</v>
      </c>
      <c r="H330" s="171"/>
    </row>
    <row r="331" spans="1:8" s="16" customFormat="1" ht="10.199999999999999" customHeight="1" x14ac:dyDescent="0.3">
      <c r="A331" s="15"/>
      <c r="B331" s="125"/>
      <c r="C331" s="111"/>
      <c r="D331" s="80">
        <v>4</v>
      </c>
      <c r="E331" s="161"/>
      <c r="F331" s="163"/>
      <c r="G331" s="161"/>
      <c r="H331" s="171"/>
    </row>
    <row r="332" spans="1:8" s="16" customFormat="1" ht="10.199999999999999" customHeight="1" x14ac:dyDescent="0.3">
      <c r="A332" s="15"/>
      <c r="B332" s="125"/>
      <c r="C332" s="111"/>
      <c r="D332" s="80">
        <v>3</v>
      </c>
      <c r="E332" s="161"/>
      <c r="F332" s="163"/>
      <c r="G332" s="161"/>
      <c r="H332" s="171"/>
    </row>
    <row r="333" spans="1:8" s="16" customFormat="1" ht="10.199999999999999" customHeight="1" x14ac:dyDescent="0.3">
      <c r="A333" s="15"/>
      <c r="B333" s="125"/>
      <c r="C333" s="111"/>
      <c r="D333" s="80">
        <v>2</v>
      </c>
      <c r="E333" s="161"/>
      <c r="F333" s="163"/>
      <c r="G333" s="161"/>
      <c r="H333" s="171"/>
    </row>
    <row r="334" spans="1:8" s="16" customFormat="1" ht="10.199999999999999" customHeight="1" x14ac:dyDescent="0.3">
      <c r="A334" s="15"/>
      <c r="B334" s="125"/>
      <c r="C334" s="111"/>
      <c r="D334" s="82">
        <v>1</v>
      </c>
      <c r="E334" s="161"/>
      <c r="F334" s="164"/>
      <c r="G334" s="161"/>
      <c r="H334" s="171"/>
    </row>
    <row r="335" spans="1:8" s="16" customFormat="1" ht="10.199999999999999" customHeight="1" x14ac:dyDescent="0.3">
      <c r="A335" s="15"/>
      <c r="B335" s="125"/>
      <c r="C335" s="110" t="s">
        <v>9</v>
      </c>
      <c r="D335" s="79">
        <v>5</v>
      </c>
      <c r="E335" s="161">
        <v>1</v>
      </c>
      <c r="F335" s="162"/>
      <c r="G335" s="161">
        <v>2</v>
      </c>
      <c r="H335" s="171"/>
    </row>
    <row r="336" spans="1:8" s="16" customFormat="1" ht="10.199999999999999" customHeight="1" x14ac:dyDescent="0.3">
      <c r="A336" s="15"/>
      <c r="B336" s="125"/>
      <c r="C336" s="111"/>
      <c r="D336" s="80">
        <v>4</v>
      </c>
      <c r="E336" s="161"/>
      <c r="F336" s="163"/>
      <c r="G336" s="161"/>
      <c r="H336" s="171"/>
    </row>
    <row r="337" spans="1:8" s="16" customFormat="1" ht="10.199999999999999" customHeight="1" x14ac:dyDescent="0.3">
      <c r="A337" s="15"/>
      <c r="B337" s="125"/>
      <c r="C337" s="111"/>
      <c r="D337" s="80">
        <v>3</v>
      </c>
      <c r="E337" s="161"/>
      <c r="F337" s="163"/>
      <c r="G337" s="161"/>
      <c r="H337" s="171"/>
    </row>
    <row r="338" spans="1:8" s="16" customFormat="1" ht="10.199999999999999" customHeight="1" x14ac:dyDescent="0.3">
      <c r="A338" s="15"/>
      <c r="B338" s="125"/>
      <c r="C338" s="111"/>
      <c r="D338" s="80">
        <v>2</v>
      </c>
      <c r="E338" s="161"/>
      <c r="F338" s="163"/>
      <c r="G338" s="161"/>
      <c r="H338" s="171"/>
    </row>
    <row r="339" spans="1:8" s="16" customFormat="1" ht="10.199999999999999" customHeight="1" x14ac:dyDescent="0.3">
      <c r="A339" s="15"/>
      <c r="B339" s="125"/>
      <c r="C339" s="111"/>
      <c r="D339" s="82">
        <v>1</v>
      </c>
      <c r="E339" s="161"/>
      <c r="F339" s="164"/>
      <c r="G339" s="161"/>
      <c r="H339" s="171"/>
    </row>
    <row r="340" spans="1:8" s="16" customFormat="1" ht="10.199999999999999" customHeight="1" x14ac:dyDescent="0.3">
      <c r="A340" s="15"/>
      <c r="B340" s="125"/>
      <c r="C340" s="110" t="s">
        <v>10</v>
      </c>
      <c r="D340" s="79">
        <v>5</v>
      </c>
      <c r="E340" s="161">
        <v>1</v>
      </c>
      <c r="F340" s="162"/>
      <c r="G340" s="161">
        <v>1</v>
      </c>
      <c r="H340" s="171"/>
    </row>
    <row r="341" spans="1:8" s="16" customFormat="1" ht="10.199999999999999" customHeight="1" x14ac:dyDescent="0.3">
      <c r="A341" s="15"/>
      <c r="B341" s="125"/>
      <c r="C341" s="111"/>
      <c r="D341" s="80">
        <v>4</v>
      </c>
      <c r="E341" s="161"/>
      <c r="F341" s="163"/>
      <c r="G341" s="161"/>
      <c r="H341" s="171"/>
    </row>
    <row r="342" spans="1:8" s="16" customFormat="1" ht="10.199999999999999" customHeight="1" x14ac:dyDescent="0.3">
      <c r="A342" s="15"/>
      <c r="B342" s="125"/>
      <c r="C342" s="111"/>
      <c r="D342" s="80">
        <v>3</v>
      </c>
      <c r="E342" s="161"/>
      <c r="F342" s="163"/>
      <c r="G342" s="161"/>
      <c r="H342" s="171"/>
    </row>
    <row r="343" spans="1:8" s="16" customFormat="1" ht="10.199999999999999" customHeight="1" x14ac:dyDescent="0.3">
      <c r="A343" s="15"/>
      <c r="B343" s="125"/>
      <c r="C343" s="111"/>
      <c r="D343" s="80">
        <v>2</v>
      </c>
      <c r="E343" s="161"/>
      <c r="F343" s="163"/>
      <c r="G343" s="161"/>
      <c r="H343" s="171"/>
    </row>
    <row r="344" spans="1:8" s="16" customFormat="1" ht="10.199999999999999" customHeight="1" x14ac:dyDescent="0.3">
      <c r="A344" s="15"/>
      <c r="B344" s="125"/>
      <c r="C344" s="111"/>
      <c r="D344" s="82">
        <v>1</v>
      </c>
      <c r="E344" s="161"/>
      <c r="F344" s="164"/>
      <c r="G344" s="161"/>
      <c r="H344" s="171"/>
    </row>
    <row r="345" spans="1:8" s="35" customFormat="1" ht="18.600000000000001" thickBot="1" x14ac:dyDescent="0.35">
      <c r="A345" s="33"/>
      <c r="B345" s="126"/>
      <c r="C345" s="28" t="str">
        <f>"SCORE MOYEN - "&amp;B268</f>
        <v>SCORE MOYEN - 7. Impacts durant la phase d'utilisation</v>
      </c>
      <c r="D345" s="29"/>
      <c r="E345" s="30">
        <f>AVERAGE(E269:E318,E320:E344)</f>
        <v>1.8</v>
      </c>
      <c r="F345" s="54"/>
      <c r="G345" s="30">
        <f>AVERAGE(G269:G318,G320:G344)</f>
        <v>2.2666666666666666</v>
      </c>
      <c r="H345" s="31"/>
    </row>
    <row r="346" spans="1:8" s="16" customFormat="1" ht="10.199999999999999" customHeight="1" x14ac:dyDescent="0.3">
      <c r="A346" s="15"/>
      <c r="B346" s="124" t="s">
        <v>116</v>
      </c>
      <c r="C346" s="127" t="s">
        <v>117</v>
      </c>
      <c r="D346" s="79">
        <v>5</v>
      </c>
      <c r="E346" s="160">
        <v>4</v>
      </c>
      <c r="F346" s="162" t="s">
        <v>163</v>
      </c>
      <c r="G346" s="160">
        <v>4</v>
      </c>
      <c r="H346" s="169" t="s">
        <v>178</v>
      </c>
    </row>
    <row r="347" spans="1:8" s="16" customFormat="1" ht="10.199999999999999" customHeight="1" x14ac:dyDescent="0.3">
      <c r="A347" s="15"/>
      <c r="B347" s="125"/>
      <c r="C347" s="128"/>
      <c r="D347" s="80">
        <v>4</v>
      </c>
      <c r="E347" s="161"/>
      <c r="F347" s="163"/>
      <c r="G347" s="161"/>
      <c r="H347" s="167"/>
    </row>
    <row r="348" spans="1:8" s="16" customFormat="1" ht="10.199999999999999" customHeight="1" x14ac:dyDescent="0.3">
      <c r="A348" s="15"/>
      <c r="B348" s="125"/>
      <c r="C348" s="128"/>
      <c r="D348" s="80">
        <v>3</v>
      </c>
      <c r="E348" s="161"/>
      <c r="F348" s="163"/>
      <c r="G348" s="161"/>
      <c r="H348" s="167"/>
    </row>
    <row r="349" spans="1:8" s="16" customFormat="1" ht="10.199999999999999" customHeight="1" x14ac:dyDescent="0.3">
      <c r="A349" s="15"/>
      <c r="B349" s="125"/>
      <c r="C349" s="128"/>
      <c r="D349" s="80">
        <v>2</v>
      </c>
      <c r="E349" s="161"/>
      <c r="F349" s="163"/>
      <c r="G349" s="161"/>
      <c r="H349" s="167"/>
    </row>
    <row r="350" spans="1:8" s="16" customFormat="1" ht="10.199999999999999" customHeight="1" x14ac:dyDescent="0.3">
      <c r="A350" s="15"/>
      <c r="B350" s="125"/>
      <c r="C350" s="128"/>
      <c r="D350" s="82">
        <v>1</v>
      </c>
      <c r="E350" s="161"/>
      <c r="F350" s="164"/>
      <c r="G350" s="161"/>
      <c r="H350" s="167"/>
    </row>
    <row r="351" spans="1:8" s="16" customFormat="1" ht="10.199999999999999" customHeight="1" x14ac:dyDescent="0.3">
      <c r="A351" s="15"/>
      <c r="B351" s="125"/>
      <c r="C351" s="110" t="s">
        <v>118</v>
      </c>
      <c r="D351" s="79">
        <v>5</v>
      </c>
      <c r="E351" s="161">
        <v>4</v>
      </c>
      <c r="F351" s="162" t="s">
        <v>164</v>
      </c>
      <c r="G351" s="161">
        <v>2</v>
      </c>
      <c r="H351" s="167"/>
    </row>
    <row r="352" spans="1:8" s="16" customFormat="1" ht="10.199999999999999" customHeight="1" x14ac:dyDescent="0.3">
      <c r="A352" s="15"/>
      <c r="B352" s="125"/>
      <c r="C352" s="111"/>
      <c r="D352" s="80">
        <v>4</v>
      </c>
      <c r="E352" s="161"/>
      <c r="F352" s="163"/>
      <c r="G352" s="161"/>
      <c r="H352" s="167"/>
    </row>
    <row r="353" spans="1:8" s="16" customFormat="1" ht="10.199999999999999" customHeight="1" x14ac:dyDescent="0.3">
      <c r="A353" s="15"/>
      <c r="B353" s="125"/>
      <c r="C353" s="111"/>
      <c r="D353" s="80">
        <v>3</v>
      </c>
      <c r="E353" s="161"/>
      <c r="F353" s="163"/>
      <c r="G353" s="161"/>
      <c r="H353" s="167"/>
    </row>
    <row r="354" spans="1:8" s="16" customFormat="1" ht="10.199999999999999" customHeight="1" x14ac:dyDescent="0.3">
      <c r="A354" s="15"/>
      <c r="B354" s="125"/>
      <c r="C354" s="111"/>
      <c r="D354" s="80">
        <v>2</v>
      </c>
      <c r="E354" s="161"/>
      <c r="F354" s="163"/>
      <c r="G354" s="161"/>
      <c r="H354" s="167"/>
    </row>
    <row r="355" spans="1:8" s="16" customFormat="1" ht="10.199999999999999" customHeight="1" x14ac:dyDescent="0.3">
      <c r="A355" s="15"/>
      <c r="B355" s="125"/>
      <c r="C355" s="111"/>
      <c r="D355" s="82">
        <v>1</v>
      </c>
      <c r="E355" s="161"/>
      <c r="F355" s="164"/>
      <c r="G355" s="161"/>
      <c r="H355" s="167"/>
    </row>
    <row r="356" spans="1:8" s="16" customFormat="1" ht="10.199999999999999" customHeight="1" x14ac:dyDescent="0.3">
      <c r="A356" s="15"/>
      <c r="B356" s="125"/>
      <c r="C356" s="110" t="s">
        <v>119</v>
      </c>
      <c r="D356" s="79">
        <v>5</v>
      </c>
      <c r="E356" s="161">
        <v>1</v>
      </c>
      <c r="F356" s="162" t="s">
        <v>162</v>
      </c>
      <c r="G356" s="161">
        <v>1</v>
      </c>
      <c r="H356" s="167"/>
    </row>
    <row r="357" spans="1:8" s="16" customFormat="1" ht="10.199999999999999" customHeight="1" x14ac:dyDescent="0.3">
      <c r="A357" s="15"/>
      <c r="B357" s="125"/>
      <c r="C357" s="111"/>
      <c r="D357" s="80">
        <v>4</v>
      </c>
      <c r="E357" s="161"/>
      <c r="F357" s="163"/>
      <c r="G357" s="161"/>
      <c r="H357" s="167"/>
    </row>
    <row r="358" spans="1:8" s="16" customFormat="1" ht="10.199999999999999" customHeight="1" x14ac:dyDescent="0.3">
      <c r="A358" s="15"/>
      <c r="B358" s="125"/>
      <c r="C358" s="111"/>
      <c r="D358" s="80">
        <v>3</v>
      </c>
      <c r="E358" s="161"/>
      <c r="F358" s="163"/>
      <c r="G358" s="161"/>
      <c r="H358" s="167"/>
    </row>
    <row r="359" spans="1:8" s="16" customFormat="1" ht="10.199999999999999" customHeight="1" x14ac:dyDescent="0.3">
      <c r="A359" s="15"/>
      <c r="B359" s="125"/>
      <c r="C359" s="111"/>
      <c r="D359" s="80">
        <v>2</v>
      </c>
      <c r="E359" s="161"/>
      <c r="F359" s="163"/>
      <c r="G359" s="161"/>
      <c r="H359" s="167"/>
    </row>
    <row r="360" spans="1:8" s="16" customFormat="1" ht="10.199999999999999" customHeight="1" x14ac:dyDescent="0.3">
      <c r="A360" s="15"/>
      <c r="B360" s="125"/>
      <c r="C360" s="111"/>
      <c r="D360" s="82">
        <v>1</v>
      </c>
      <c r="E360" s="161"/>
      <c r="F360" s="164"/>
      <c r="G360" s="161"/>
      <c r="H360" s="167"/>
    </row>
    <row r="361" spans="1:8" s="16" customFormat="1" ht="10.199999999999999" customHeight="1" x14ac:dyDescent="0.3">
      <c r="A361" s="15"/>
      <c r="B361" s="125"/>
      <c r="C361" s="110" t="s">
        <v>11</v>
      </c>
      <c r="D361" s="79">
        <v>5</v>
      </c>
      <c r="E361" s="161" t="s">
        <v>0</v>
      </c>
      <c r="F361" s="162"/>
      <c r="G361" s="161" t="s">
        <v>0</v>
      </c>
      <c r="H361" s="167"/>
    </row>
    <row r="362" spans="1:8" s="16" customFormat="1" ht="10.199999999999999" customHeight="1" x14ac:dyDescent="0.3">
      <c r="A362" s="15"/>
      <c r="B362" s="125"/>
      <c r="C362" s="111"/>
      <c r="D362" s="80">
        <v>4</v>
      </c>
      <c r="E362" s="161"/>
      <c r="F362" s="163"/>
      <c r="G362" s="161"/>
      <c r="H362" s="167"/>
    </row>
    <row r="363" spans="1:8" s="16" customFormat="1" ht="10.199999999999999" customHeight="1" x14ac:dyDescent="0.3">
      <c r="A363" s="15"/>
      <c r="B363" s="125"/>
      <c r="C363" s="111"/>
      <c r="D363" s="80">
        <v>3</v>
      </c>
      <c r="E363" s="161"/>
      <c r="F363" s="163"/>
      <c r="G363" s="161"/>
      <c r="H363" s="167"/>
    </row>
    <row r="364" spans="1:8" s="16" customFormat="1" ht="10.199999999999999" customHeight="1" x14ac:dyDescent="0.3">
      <c r="A364" s="15"/>
      <c r="B364" s="125"/>
      <c r="C364" s="111"/>
      <c r="D364" s="80">
        <v>2</v>
      </c>
      <c r="E364" s="161"/>
      <c r="F364" s="163"/>
      <c r="G364" s="161"/>
      <c r="H364" s="167"/>
    </row>
    <row r="365" spans="1:8" s="16" customFormat="1" ht="10.199999999999999" customHeight="1" x14ac:dyDescent="0.3">
      <c r="A365" s="15"/>
      <c r="B365" s="125"/>
      <c r="C365" s="111"/>
      <c r="D365" s="82">
        <v>1</v>
      </c>
      <c r="E365" s="161"/>
      <c r="F365" s="164"/>
      <c r="G365" s="161"/>
      <c r="H365" s="167"/>
    </row>
    <row r="366" spans="1:8" s="86" customFormat="1" ht="21.6" thickBot="1" x14ac:dyDescent="0.35">
      <c r="A366" s="85"/>
      <c r="B366" s="126"/>
      <c r="C366" s="39" t="str">
        <f>"SCORE MOYEN - "&amp;B346</f>
        <v>SCORE MOYEN - 8. Gestion de la fin de vie</v>
      </c>
      <c r="D366" s="40"/>
      <c r="E366" s="41">
        <f>AVERAGE(E346:E365)</f>
        <v>3</v>
      </c>
      <c r="F366" s="56"/>
      <c r="G366" s="41">
        <f>AVERAGE(G346:G365)</f>
        <v>2.3333333333333335</v>
      </c>
      <c r="H366" s="42"/>
    </row>
  </sheetData>
  <sheetProtection algorithmName="SHA-512" hashValue="Jl9pMWZTDBX6XfSyznTP1BdxoliRSUkTCNYCtRiL2I4Du1eq/GjOaOwvNRH0I+8j6JuLKal2FQu9/nop3z82GQ==" saltValue="3CC4HwHLCFQeEe1o6Hg5wA==" spinCount="100000" sheet="1" objects="1" scenarios="1"/>
  <mergeCells count="292">
    <mergeCell ref="B4:F4"/>
    <mergeCell ref="D8:F8"/>
    <mergeCell ref="D9:F9"/>
    <mergeCell ref="B20:H20"/>
    <mergeCell ref="B21:B104"/>
    <mergeCell ref="C21:H21"/>
    <mergeCell ref="C22:C26"/>
    <mergeCell ref="E22:E26"/>
    <mergeCell ref="F22:F26"/>
    <mergeCell ref="G22:G26"/>
    <mergeCell ref="E37:E41"/>
    <mergeCell ref="F37:F41"/>
    <mergeCell ref="G37:G41"/>
    <mergeCell ref="C42:C46"/>
    <mergeCell ref="E42:E46"/>
    <mergeCell ref="F42:F46"/>
    <mergeCell ref="G42:G46"/>
    <mergeCell ref="H22:H46"/>
    <mergeCell ref="C27:C31"/>
    <mergeCell ref="E27:E31"/>
    <mergeCell ref="F27:F31"/>
    <mergeCell ref="G27:G31"/>
    <mergeCell ref="C32:C36"/>
    <mergeCell ref="E32:E36"/>
    <mergeCell ref="F32:F36"/>
    <mergeCell ref="G32:G36"/>
    <mergeCell ref="C37:C41"/>
    <mergeCell ref="C48:H48"/>
    <mergeCell ref="C49:G49"/>
    <mergeCell ref="H49:H104"/>
    <mergeCell ref="C50:C54"/>
    <mergeCell ref="E50:E54"/>
    <mergeCell ref="F50:F54"/>
    <mergeCell ref="G50:G54"/>
    <mergeCell ref="C55:C59"/>
    <mergeCell ref="E55:E59"/>
    <mergeCell ref="F55:F59"/>
    <mergeCell ref="C70:C74"/>
    <mergeCell ref="E70:E74"/>
    <mergeCell ref="F70:F74"/>
    <mergeCell ref="G70:G74"/>
    <mergeCell ref="C75:C79"/>
    <mergeCell ref="E75:E79"/>
    <mergeCell ref="F75:F79"/>
    <mergeCell ref="G75:G79"/>
    <mergeCell ref="G55:G59"/>
    <mergeCell ref="C60:C64"/>
    <mergeCell ref="E60:E64"/>
    <mergeCell ref="F60:F64"/>
    <mergeCell ref="G60:G64"/>
    <mergeCell ref="C65:C69"/>
    <mergeCell ref="E65:E69"/>
    <mergeCell ref="F65:F69"/>
    <mergeCell ref="G65:G69"/>
    <mergeCell ref="C90:C94"/>
    <mergeCell ref="E90:E94"/>
    <mergeCell ref="F90:F94"/>
    <mergeCell ref="G90:G94"/>
    <mergeCell ref="C95:C99"/>
    <mergeCell ref="E95:E99"/>
    <mergeCell ref="F95:F99"/>
    <mergeCell ref="G95:G99"/>
    <mergeCell ref="C80:C84"/>
    <mergeCell ref="E80:E84"/>
    <mergeCell ref="F80:F84"/>
    <mergeCell ref="G80:G84"/>
    <mergeCell ref="C85:C89"/>
    <mergeCell ref="E85:E89"/>
    <mergeCell ref="F85:F89"/>
    <mergeCell ref="G85:G89"/>
    <mergeCell ref="C100:C104"/>
    <mergeCell ref="E100:E104"/>
    <mergeCell ref="F100:F104"/>
    <mergeCell ref="G100:G104"/>
    <mergeCell ref="B106:B161"/>
    <mergeCell ref="C106:C110"/>
    <mergeCell ref="E106:E110"/>
    <mergeCell ref="F106:F110"/>
    <mergeCell ref="G106:G110"/>
    <mergeCell ref="E121:E125"/>
    <mergeCell ref="C151:C155"/>
    <mergeCell ref="E151:E155"/>
    <mergeCell ref="F151:F155"/>
    <mergeCell ref="G151:G155"/>
    <mergeCell ref="C156:C160"/>
    <mergeCell ref="E156:E160"/>
    <mergeCell ref="F156:F160"/>
    <mergeCell ref="G156:G160"/>
    <mergeCell ref="C141:C145"/>
    <mergeCell ref="E141:E145"/>
    <mergeCell ref="F141:F145"/>
    <mergeCell ref="G141:G145"/>
    <mergeCell ref="C146:C150"/>
    <mergeCell ref="E146:E150"/>
    <mergeCell ref="H106:H160"/>
    <mergeCell ref="C111:C115"/>
    <mergeCell ref="E111:E115"/>
    <mergeCell ref="F111:F115"/>
    <mergeCell ref="G111:G115"/>
    <mergeCell ref="C116:C120"/>
    <mergeCell ref="E116:E120"/>
    <mergeCell ref="F116:F120"/>
    <mergeCell ref="G116:G120"/>
    <mergeCell ref="C121:C125"/>
    <mergeCell ref="C131:C135"/>
    <mergeCell ref="E131:E135"/>
    <mergeCell ref="F131:F135"/>
    <mergeCell ref="G131:G135"/>
    <mergeCell ref="C136:C140"/>
    <mergeCell ref="E136:E140"/>
    <mergeCell ref="F136:F140"/>
    <mergeCell ref="G136:G140"/>
    <mergeCell ref="F121:F125"/>
    <mergeCell ref="G121:G125"/>
    <mergeCell ref="C126:C130"/>
    <mergeCell ref="E126:E130"/>
    <mergeCell ref="F126:F130"/>
    <mergeCell ref="G126:G130"/>
    <mergeCell ref="F146:F150"/>
    <mergeCell ref="G146:G150"/>
    <mergeCell ref="B163:H163"/>
    <mergeCell ref="B164:B199"/>
    <mergeCell ref="C164:C168"/>
    <mergeCell ref="E164:E168"/>
    <mergeCell ref="F164:F168"/>
    <mergeCell ref="G164:G168"/>
    <mergeCell ref="H164:H198"/>
    <mergeCell ref="C169:C173"/>
    <mergeCell ref="E169:E173"/>
    <mergeCell ref="F169:F173"/>
    <mergeCell ref="C184:C188"/>
    <mergeCell ref="E184:E188"/>
    <mergeCell ref="F184:F188"/>
    <mergeCell ref="G184:G188"/>
    <mergeCell ref="C189:C193"/>
    <mergeCell ref="E189:E193"/>
    <mergeCell ref="F189:F193"/>
    <mergeCell ref="G189:G193"/>
    <mergeCell ref="G169:G173"/>
    <mergeCell ref="C174:C178"/>
    <mergeCell ref="E174:E178"/>
    <mergeCell ref="F174:F178"/>
    <mergeCell ref="G174:G178"/>
    <mergeCell ref="C179:C183"/>
    <mergeCell ref="E179:E183"/>
    <mergeCell ref="F179:F183"/>
    <mergeCell ref="G179:G183"/>
    <mergeCell ref="C194:C198"/>
    <mergeCell ref="E194:E198"/>
    <mergeCell ref="F194:F198"/>
    <mergeCell ref="G194:G198"/>
    <mergeCell ref="B200:B215"/>
    <mergeCell ref="C200:C204"/>
    <mergeCell ref="E200:E204"/>
    <mergeCell ref="F200:F204"/>
    <mergeCell ref="G200:G204"/>
    <mergeCell ref="H216:H255"/>
    <mergeCell ref="C221:C225"/>
    <mergeCell ref="E221:E225"/>
    <mergeCell ref="F221:F225"/>
    <mergeCell ref="G221:G225"/>
    <mergeCell ref="H200:H214"/>
    <mergeCell ref="C205:C209"/>
    <mergeCell ref="E205:E209"/>
    <mergeCell ref="F205:F209"/>
    <mergeCell ref="G205:G209"/>
    <mergeCell ref="C210:C214"/>
    <mergeCell ref="E210:E214"/>
    <mergeCell ref="F210:F214"/>
    <mergeCell ref="G210:G214"/>
    <mergeCell ref="C226:C230"/>
    <mergeCell ref="E226:E230"/>
    <mergeCell ref="F226:F230"/>
    <mergeCell ref="G226:G230"/>
    <mergeCell ref="C231:C235"/>
    <mergeCell ref="E231:E235"/>
    <mergeCell ref="F231:F235"/>
    <mergeCell ref="G231:G235"/>
    <mergeCell ref="B216:B256"/>
    <mergeCell ref="C216:C220"/>
    <mergeCell ref="E216:E220"/>
    <mergeCell ref="F216:F220"/>
    <mergeCell ref="G216:G220"/>
    <mergeCell ref="C246:C250"/>
    <mergeCell ref="E246:E250"/>
    <mergeCell ref="F246:F250"/>
    <mergeCell ref="G246:G250"/>
    <mergeCell ref="C251:C255"/>
    <mergeCell ref="E251:E255"/>
    <mergeCell ref="F251:F255"/>
    <mergeCell ref="G251:G255"/>
    <mergeCell ref="C236:C240"/>
    <mergeCell ref="E236:E240"/>
    <mergeCell ref="F236:F240"/>
    <mergeCell ref="G236:G240"/>
    <mergeCell ref="C241:C245"/>
    <mergeCell ref="E241:E245"/>
    <mergeCell ref="F241:F245"/>
    <mergeCell ref="G241:G245"/>
    <mergeCell ref="B257:B267"/>
    <mergeCell ref="C257:C261"/>
    <mergeCell ref="E257:E261"/>
    <mergeCell ref="F257:F261"/>
    <mergeCell ref="G257:G261"/>
    <mergeCell ref="H257:H266"/>
    <mergeCell ref="C262:C266"/>
    <mergeCell ref="E262:E266"/>
    <mergeCell ref="F262:F266"/>
    <mergeCell ref="G262:G266"/>
    <mergeCell ref="C289:C293"/>
    <mergeCell ref="E289:E293"/>
    <mergeCell ref="F289:F293"/>
    <mergeCell ref="G289:G293"/>
    <mergeCell ref="C294:C298"/>
    <mergeCell ref="E294:E298"/>
    <mergeCell ref="F294:F298"/>
    <mergeCell ref="G294:G298"/>
    <mergeCell ref="G274:G278"/>
    <mergeCell ref="C279:C283"/>
    <mergeCell ref="E279:E283"/>
    <mergeCell ref="F279:F283"/>
    <mergeCell ref="G279:G283"/>
    <mergeCell ref="C284:C288"/>
    <mergeCell ref="E284:E288"/>
    <mergeCell ref="F284:F288"/>
    <mergeCell ref="G284:G288"/>
    <mergeCell ref="C274:C278"/>
    <mergeCell ref="E274:E278"/>
    <mergeCell ref="F274:F278"/>
    <mergeCell ref="C309:C313"/>
    <mergeCell ref="E309:E313"/>
    <mergeCell ref="F309:F313"/>
    <mergeCell ref="G309:G313"/>
    <mergeCell ref="C314:C318"/>
    <mergeCell ref="E314:E318"/>
    <mergeCell ref="F314:F318"/>
    <mergeCell ref="G314:G318"/>
    <mergeCell ref="C299:C303"/>
    <mergeCell ref="E299:E303"/>
    <mergeCell ref="F299:F303"/>
    <mergeCell ref="G299:G303"/>
    <mergeCell ref="C304:C308"/>
    <mergeCell ref="E304:E308"/>
    <mergeCell ref="F304:F308"/>
    <mergeCell ref="G304:G308"/>
    <mergeCell ref="C319:H319"/>
    <mergeCell ref="C320:C324"/>
    <mergeCell ref="E320:E324"/>
    <mergeCell ref="F320:F324"/>
    <mergeCell ref="G320:G324"/>
    <mergeCell ref="H320:H344"/>
    <mergeCell ref="C325:C329"/>
    <mergeCell ref="E325:E329"/>
    <mergeCell ref="F325:F329"/>
    <mergeCell ref="G325:G329"/>
    <mergeCell ref="C340:C344"/>
    <mergeCell ref="E340:E344"/>
    <mergeCell ref="F340:F344"/>
    <mergeCell ref="G340:G344"/>
    <mergeCell ref="G356:G360"/>
    <mergeCell ref="C330:C334"/>
    <mergeCell ref="E330:E334"/>
    <mergeCell ref="F330:F334"/>
    <mergeCell ref="G330:G334"/>
    <mergeCell ref="C335:C339"/>
    <mergeCell ref="E335:E339"/>
    <mergeCell ref="F335:F339"/>
    <mergeCell ref="G335:G339"/>
    <mergeCell ref="C361:C365"/>
    <mergeCell ref="B346:B366"/>
    <mergeCell ref="C346:C350"/>
    <mergeCell ref="E346:E350"/>
    <mergeCell ref="F346:F350"/>
    <mergeCell ref="G346:G350"/>
    <mergeCell ref="E361:E365"/>
    <mergeCell ref="B268:B345"/>
    <mergeCell ref="C268:H268"/>
    <mergeCell ref="C269:C273"/>
    <mergeCell ref="E269:E273"/>
    <mergeCell ref="F269:F273"/>
    <mergeCell ref="G269:G273"/>
    <mergeCell ref="H269:H318"/>
    <mergeCell ref="F361:F365"/>
    <mergeCell ref="G361:G365"/>
    <mergeCell ref="H346:H365"/>
    <mergeCell ref="C351:C355"/>
    <mergeCell ref="E351:E355"/>
    <mergeCell ref="F351:F355"/>
    <mergeCell ref="G351:G355"/>
    <mergeCell ref="C356:C360"/>
    <mergeCell ref="E356:E360"/>
    <mergeCell ref="F356:F360"/>
  </mergeCells>
  <conditionalFormatting sqref="B13:B17">
    <cfRule type="colorScale" priority="23">
      <colorScale>
        <cfvo type="min"/>
        <cfvo type="percentile" val="50"/>
        <cfvo type="max"/>
        <color rgb="FFF8696B"/>
        <color rgb="FFFFEB84"/>
        <color rgb="FF63BE7B"/>
      </colorScale>
    </cfRule>
  </conditionalFormatting>
  <conditionalFormatting sqref="G22:G46 G50:G104 G164:G198 G200:G214 G216:G255 G269:G318 G257:G266 G320:G344 G346:G365 D22:E46 D50:E104 D346:E365 D320:E344 D269:E318 D257:E266 D216:E255 D200:E214 D164:E198 D106:E160 G106:G160">
    <cfRule type="colorScale" priority="3">
      <colorScale>
        <cfvo type="min"/>
        <cfvo type="percentile" val="50"/>
        <cfvo type="max"/>
        <color rgb="FFF8696B"/>
        <color rgb="FFFFEB84"/>
        <color rgb="FF63BE7B"/>
      </colorScale>
    </cfRule>
  </conditionalFormatting>
  <dataValidations count="1">
    <dataValidation type="list" allowBlank="1" showInputMessage="1" showErrorMessage="1" sqref="D22:D47 F366 F161:F162 G164:G198 D320:D366 F267 D50:D162 E346:E365 E320:E344 G269:G318 B13:B17 G50:G104 G320:G344 G346:G365 F47 G22:G46 E50:E104 E22:E46 E106:E160 F105 D164:E198 D200:E267 G200:G267 F215 F256 D269:E318 F345 G106:G160" xr:uid="{1D21665F-9776-46AE-9D08-EABC25C009F4}">
      <formula1>"5,4,3,2,1,N/A"</formula1>
    </dataValidation>
  </dataValidations>
  <pageMargins left="0.25" right="0.25" top="0.75" bottom="0.75" header="0.3" footer="0.3"/>
  <pageSetup paperSize="9"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3CD9-956F-4DBF-B315-1450E2F47B16}">
  <sheetPr>
    <pageSetUpPr fitToPage="1"/>
  </sheetPr>
  <dimension ref="A2:K67"/>
  <sheetViews>
    <sheetView showGridLines="0" zoomScale="120" zoomScaleNormal="120" workbookViewId="0"/>
  </sheetViews>
  <sheetFormatPr baseColWidth="10" defaultColWidth="0" defaultRowHeight="14.4" x14ac:dyDescent="0.3"/>
  <cols>
    <col min="1" max="1" width="2" customWidth="1"/>
    <col min="2" max="2" width="23.33203125" customWidth="1"/>
    <col min="3" max="4" width="11.5546875" customWidth="1"/>
    <col min="5" max="6" width="11.5546875" style="4" customWidth="1"/>
    <col min="7" max="7" width="19.88671875" style="4" bestFit="1" customWidth="1"/>
    <col min="8" max="8" width="33.77734375" bestFit="1" customWidth="1"/>
    <col min="9" max="9" width="11.5546875" customWidth="1"/>
    <col min="10" max="10" width="2" customWidth="1"/>
    <col min="11" max="11" width="0" hidden="1" customWidth="1"/>
    <col min="12" max="16384" width="11.5546875" hidden="1"/>
  </cols>
  <sheetData>
    <row r="2" spans="2:9" x14ac:dyDescent="0.3">
      <c r="B2" s="6"/>
    </row>
    <row r="3" spans="2:9" ht="25.5" customHeight="1" x14ac:dyDescent="0.35">
      <c r="B3" s="48" t="str">
        <f>'Ex.Auto-analyse comparative'!A1</f>
        <v xml:space="preserve">Grille d'auto-évaluation comparative entre les impacts liés au cycle de vie du  "produit" et des impacts du projet </v>
      </c>
      <c r="G3" s="5"/>
      <c r="H3" s="1"/>
      <c r="I3" s="3"/>
    </row>
    <row r="4" spans="2:9" ht="12" customHeight="1" x14ac:dyDescent="0.3">
      <c r="B4" s="51">
        <f>'Ex.Auto-analyse comparative'!C6</f>
        <v>45215</v>
      </c>
    </row>
    <row r="5" spans="2:9" x14ac:dyDescent="0.3">
      <c r="B5" s="2" t="s">
        <v>21</v>
      </c>
    </row>
    <row r="29" spans="2:9" s="89" customFormat="1" x14ac:dyDescent="0.3">
      <c r="E29" s="90"/>
      <c r="F29" s="90"/>
      <c r="G29" s="90"/>
    </row>
    <row r="30" spans="2:9" s="91" customFormat="1" x14ac:dyDescent="0.3">
      <c r="B30" s="92" t="s">
        <v>14</v>
      </c>
      <c r="E30" s="93"/>
      <c r="F30" s="93"/>
      <c r="G30" s="93" t="s">
        <v>15</v>
      </c>
    </row>
    <row r="31" spans="2:9" s="91" customFormat="1" x14ac:dyDescent="0.3">
      <c r="E31" s="93"/>
      <c r="F31" s="93"/>
      <c r="G31" s="94" t="s">
        <v>16</v>
      </c>
    </row>
    <row r="32" spans="2:9" s="91" customFormat="1" x14ac:dyDescent="0.3">
      <c r="B32" s="95" t="s">
        <v>17</v>
      </c>
      <c r="C32" s="95"/>
      <c r="D32" s="95"/>
      <c r="E32" s="96" t="s">
        <v>18</v>
      </c>
      <c r="F32" s="96" t="s">
        <v>19</v>
      </c>
      <c r="G32" s="96" t="s">
        <v>22</v>
      </c>
      <c r="H32" s="96" t="s">
        <v>23</v>
      </c>
      <c r="I32" s="97"/>
    </row>
    <row r="33" spans="2:9" s="91" customFormat="1" x14ac:dyDescent="0.3">
      <c r="B33" s="91" t="str">
        <f>'Ex.Auto-analyse comparative'!C21</f>
        <v>1.1 Stratégie d'entreprise</v>
      </c>
      <c r="E33" s="94">
        <v>1</v>
      </c>
      <c r="F33" s="94">
        <v>5</v>
      </c>
      <c r="G33" s="98">
        <f>'Ex.Auto-analyse comparative'!E47</f>
        <v>3.4</v>
      </c>
      <c r="H33" s="98">
        <f>'Ex.Auto-analyse comparative'!G47</f>
        <v>3.4</v>
      </c>
      <c r="I33" s="98"/>
    </row>
    <row r="34" spans="2:9" s="91" customFormat="1" x14ac:dyDescent="0.3">
      <c r="B34" s="91" t="str">
        <f>'Ex.Auto-analyse comparative'!C48</f>
        <v>1.2 Stratégie de business model d'économie circulaire</v>
      </c>
      <c r="E34" s="94">
        <v>1</v>
      </c>
      <c r="F34" s="94">
        <v>5</v>
      </c>
      <c r="G34" s="98">
        <f>'Ex.Auto-analyse comparative'!E105</f>
        <v>1.2727272727272727</v>
      </c>
      <c r="H34" s="98">
        <f>'Ex.Auto-analyse comparative'!G105</f>
        <v>1.6363636363636365</v>
      </c>
      <c r="I34" s="98"/>
    </row>
    <row r="35" spans="2:9" s="91" customFormat="1" x14ac:dyDescent="0.3">
      <c r="B35" s="91" t="str">
        <f>'Ex.Auto-analyse comparative'!B106</f>
        <v>2. Ecoconception</v>
      </c>
      <c r="E35" s="94">
        <v>1</v>
      </c>
      <c r="F35" s="94">
        <v>5</v>
      </c>
      <c r="G35" s="98">
        <f>'Ex.Auto-analyse comparative'!E161</f>
        <v>1.3636363636363635</v>
      </c>
      <c r="H35" s="98">
        <f>'Ex.Auto-analyse comparative'!G161</f>
        <v>1.5454545454545454</v>
      </c>
      <c r="I35" s="98"/>
    </row>
    <row r="36" spans="2:9" s="91" customFormat="1" x14ac:dyDescent="0.3">
      <c r="B36" s="91" t="str">
        <f>'Ex.Auto-analyse comparative'!B164</f>
        <v>3. Impacts des matériaux</v>
      </c>
      <c r="E36" s="94">
        <v>1</v>
      </c>
      <c r="F36" s="94">
        <v>5</v>
      </c>
      <c r="G36" s="98">
        <f>'Ex.Auto-analyse comparative'!E199</f>
        <v>2.3333333333333335</v>
      </c>
      <c r="H36" s="98">
        <f>'Ex.Auto-analyse comparative'!G199</f>
        <v>2.3333333333333335</v>
      </c>
      <c r="I36" s="98"/>
    </row>
    <row r="37" spans="2:9" s="91" customFormat="1" x14ac:dyDescent="0.3">
      <c r="B37" s="91" t="str">
        <f>'Ex.Auto-analyse comparative'!B200</f>
        <v>4. Impacts liés à la logistique des achats</v>
      </c>
      <c r="E37" s="94">
        <v>1</v>
      </c>
      <c r="F37" s="94">
        <v>5</v>
      </c>
      <c r="G37" s="98">
        <f>'Ex.Auto-analyse comparative'!E215</f>
        <v>2.6666666666666665</v>
      </c>
      <c r="H37" s="98">
        <f>'Ex.Auto-analyse comparative'!G215</f>
        <v>2.6666666666666665</v>
      </c>
      <c r="I37" s="98"/>
    </row>
    <row r="38" spans="2:9" s="91" customFormat="1" x14ac:dyDescent="0.3">
      <c r="B38" s="91" t="str">
        <f>'Ex.Auto-analyse comparative'!B216</f>
        <v>5. Impacts liés à la transformation/production</v>
      </c>
      <c r="E38" s="94">
        <v>1</v>
      </c>
      <c r="F38" s="94">
        <v>5</v>
      </c>
      <c r="G38" s="98">
        <f>'Ex.Auto-analyse comparative'!E256</f>
        <v>3.125</v>
      </c>
      <c r="H38" s="98">
        <f>'Ex.Auto-analyse comparative'!G256</f>
        <v>3.125</v>
      </c>
      <c r="I38" s="98"/>
    </row>
    <row r="39" spans="2:9" s="91" customFormat="1" x14ac:dyDescent="0.3">
      <c r="B39" s="91" t="str">
        <f>'Ex.Auto-analyse comparative'!B257</f>
        <v>6. Impacts liés à la logistique de son produit</v>
      </c>
      <c r="E39" s="94">
        <v>1</v>
      </c>
      <c r="F39" s="94">
        <v>5</v>
      </c>
      <c r="G39" s="98">
        <f>'Ex.Auto-analyse comparative'!E267</f>
        <v>4</v>
      </c>
      <c r="H39" s="98">
        <f>'Ex.Auto-analyse comparative'!G267</f>
        <v>4</v>
      </c>
      <c r="I39" s="98"/>
    </row>
    <row r="40" spans="2:9" s="91" customFormat="1" x14ac:dyDescent="0.3">
      <c r="B40" s="91" t="str">
        <f>'Ex.Auto-analyse comparative'!B268</f>
        <v>7. Impacts durant la phase d'utilisation</v>
      </c>
      <c r="E40" s="94">
        <v>1</v>
      </c>
      <c r="F40" s="94">
        <v>5</v>
      </c>
      <c r="G40" s="98">
        <f>'Ex.Auto-analyse comparative'!E345</f>
        <v>1.8</v>
      </c>
      <c r="H40" s="98">
        <f>'Ex.Auto-analyse comparative'!G345</f>
        <v>2.2666666666666666</v>
      </c>
      <c r="I40" s="98"/>
    </row>
    <row r="41" spans="2:9" s="91" customFormat="1" x14ac:dyDescent="0.3">
      <c r="B41" s="91" t="str">
        <f>'Ex.Auto-analyse comparative'!B346</f>
        <v>8. Gestion de la fin de vie</v>
      </c>
      <c r="E41" s="94">
        <v>1</v>
      </c>
      <c r="F41" s="94">
        <v>5</v>
      </c>
      <c r="G41" s="98">
        <f>'Ex.Auto-analyse comparative'!E366</f>
        <v>3</v>
      </c>
      <c r="H41" s="98">
        <f>'Ex.Auto-analyse comparative'!G366</f>
        <v>2.3333333333333335</v>
      </c>
      <c r="I41" s="98"/>
    </row>
    <row r="42" spans="2:9" s="91" customFormat="1" x14ac:dyDescent="0.3">
      <c r="B42" s="95" t="s">
        <v>20</v>
      </c>
      <c r="C42" s="95"/>
      <c r="D42" s="95"/>
      <c r="E42" s="96">
        <f>AVERAGE(E33:E41)</f>
        <v>1</v>
      </c>
      <c r="F42" s="96">
        <v>5</v>
      </c>
      <c r="G42" s="96">
        <f>AVERAGE(G33:G41)</f>
        <v>2.5512626262626261</v>
      </c>
      <c r="H42" s="96">
        <f>AVERAGE(H33:H41)</f>
        <v>2.5896464646464645</v>
      </c>
      <c r="I42" s="99"/>
    </row>
    <row r="43" spans="2:9" s="91" customFormat="1" x14ac:dyDescent="0.3">
      <c r="E43" s="93"/>
      <c r="F43" s="93"/>
      <c r="G43" s="93"/>
    </row>
    <row r="44" spans="2:9" s="49" customFormat="1" x14ac:dyDescent="0.3">
      <c r="E44" s="50"/>
      <c r="F44" s="50"/>
      <c r="G44" s="50"/>
    </row>
    <row r="45" spans="2:9" s="49" customFormat="1" x14ac:dyDescent="0.3">
      <c r="E45" s="50"/>
      <c r="F45" s="50"/>
      <c r="G45" s="50"/>
    </row>
    <row r="46" spans="2:9" s="49" customFormat="1" x14ac:dyDescent="0.3">
      <c r="E46" s="50"/>
      <c r="F46" s="50"/>
      <c r="G46" s="50"/>
    </row>
    <row r="47" spans="2:9" s="49" customFormat="1" x14ac:dyDescent="0.3">
      <c r="E47" s="50"/>
      <c r="F47" s="50"/>
      <c r="G47" s="50"/>
    </row>
    <row r="48" spans="2:9" s="49" customFormat="1" x14ac:dyDescent="0.3">
      <c r="E48" s="50"/>
      <c r="F48" s="50"/>
      <c r="G48" s="50"/>
    </row>
    <row r="49" spans="5:7" s="49" customFormat="1" x14ac:dyDescent="0.3">
      <c r="E49" s="50"/>
      <c r="F49" s="50"/>
      <c r="G49" s="50"/>
    </row>
    <row r="50" spans="5:7" s="49" customFormat="1" x14ac:dyDescent="0.3">
      <c r="E50" s="50"/>
      <c r="F50" s="50"/>
      <c r="G50" s="50"/>
    </row>
    <row r="51" spans="5:7" s="49" customFormat="1" x14ac:dyDescent="0.3">
      <c r="E51" s="50"/>
      <c r="F51" s="50"/>
      <c r="G51" s="50"/>
    </row>
    <row r="52" spans="5:7" s="49" customFormat="1" x14ac:dyDescent="0.3">
      <c r="E52" s="50"/>
      <c r="F52" s="50"/>
      <c r="G52" s="50"/>
    </row>
    <row r="53" spans="5:7" s="49" customFormat="1" x14ac:dyDescent="0.3">
      <c r="E53" s="50"/>
      <c r="F53" s="50"/>
      <c r="G53" s="50"/>
    </row>
    <row r="54" spans="5:7" s="49" customFormat="1" x14ac:dyDescent="0.3">
      <c r="E54" s="50"/>
      <c r="F54" s="50"/>
      <c r="G54" s="50"/>
    </row>
    <row r="55" spans="5:7" s="49" customFormat="1" x14ac:dyDescent="0.3">
      <c r="E55" s="50"/>
      <c r="F55" s="50"/>
      <c r="G55" s="50"/>
    </row>
    <row r="56" spans="5:7" s="49" customFormat="1" x14ac:dyDescent="0.3">
      <c r="E56" s="50"/>
      <c r="F56" s="50"/>
      <c r="G56" s="50"/>
    </row>
    <row r="57" spans="5:7" s="49" customFormat="1" x14ac:dyDescent="0.3">
      <c r="E57" s="50"/>
      <c r="F57" s="50"/>
      <c r="G57" s="50"/>
    </row>
    <row r="58" spans="5:7" s="49" customFormat="1" x14ac:dyDescent="0.3">
      <c r="E58" s="50"/>
      <c r="F58" s="50"/>
      <c r="G58" s="50"/>
    </row>
    <row r="59" spans="5:7" s="49" customFormat="1" x14ac:dyDescent="0.3">
      <c r="E59" s="50"/>
      <c r="F59" s="50"/>
      <c r="G59" s="50"/>
    </row>
    <row r="60" spans="5:7" s="49" customFormat="1" x14ac:dyDescent="0.3">
      <c r="E60" s="50"/>
      <c r="F60" s="50"/>
      <c r="G60" s="50"/>
    </row>
    <row r="61" spans="5:7" s="49" customFormat="1" x14ac:dyDescent="0.3">
      <c r="E61" s="50"/>
      <c r="F61" s="50"/>
      <c r="G61" s="50"/>
    </row>
    <row r="62" spans="5:7" s="49" customFormat="1" x14ac:dyDescent="0.3">
      <c r="E62" s="50"/>
      <c r="F62" s="50"/>
      <c r="G62" s="50"/>
    </row>
    <row r="63" spans="5:7" s="49" customFormat="1" x14ac:dyDescent="0.3">
      <c r="E63" s="50"/>
      <c r="F63" s="50"/>
      <c r="G63" s="50"/>
    </row>
    <row r="64" spans="5:7" s="49" customFormat="1" x14ac:dyDescent="0.3">
      <c r="E64" s="50"/>
      <c r="F64" s="50"/>
      <c r="G64" s="50"/>
    </row>
    <row r="65" spans="5:7" s="49" customFormat="1" x14ac:dyDescent="0.3">
      <c r="E65" s="50"/>
      <c r="F65" s="50"/>
      <c r="G65" s="50"/>
    </row>
    <row r="66" spans="5:7" s="49" customFormat="1" x14ac:dyDescent="0.3">
      <c r="E66" s="50"/>
      <c r="F66" s="50"/>
      <c r="G66" s="50"/>
    </row>
    <row r="67" spans="5:7" s="49" customFormat="1" x14ac:dyDescent="0.3">
      <c r="E67" s="50"/>
      <c r="F67" s="50"/>
      <c r="G67" s="50"/>
    </row>
  </sheetData>
  <sheetProtection algorithmName="SHA-512" hashValue="xLH2PJTP55QfYrjRoTrw/4zBTYsew9vg3gTHAQGXrsXmwBIS2LUw68G3egMALl9v40C/Hlk+lbOFrG5Oq1eGTg==" saltValue="URmzrlIkoldVAH/4qRUfVQ==" spinCount="100000" sheet="1"/>
  <pageMargins left="0.25" right="0.25" top="0.75" bottom="0.75" header="0.3" footer="0.3"/>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123AA42512AB428034ED3D7E83FD15" ma:contentTypeVersion="16" ma:contentTypeDescription="Crée un document." ma:contentTypeScope="" ma:versionID="58750ffd4ee8df1c1f658f6c9f9302b8">
  <xsd:schema xmlns:xsd="http://www.w3.org/2001/XMLSchema" xmlns:xs="http://www.w3.org/2001/XMLSchema" xmlns:p="http://schemas.microsoft.com/office/2006/metadata/properties" xmlns:ns3="3af63fb7-85d8-4eb6-a8a1-219522e33161" xmlns:ns4="80fa16f7-a60b-40a0-be2c-71daed1e38c8" targetNamespace="http://schemas.microsoft.com/office/2006/metadata/properties" ma:root="true" ma:fieldsID="82154fe2fc3d5eeb045d8e21d5a230ea" ns3:_="" ns4:_="">
    <xsd:import namespace="3af63fb7-85d8-4eb6-a8a1-219522e33161"/>
    <xsd:import namespace="80fa16f7-a60b-40a0-be2c-71daed1e38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63fb7-85d8-4eb6-a8a1-219522e33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a16f7-a60b-40a0-be2c-71daed1e38c8"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af63fb7-85d8-4eb6-a8a1-219522e331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851DC4-D09E-4877-A686-55263296D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63fb7-85d8-4eb6-a8a1-219522e33161"/>
    <ds:schemaRef ds:uri="80fa16f7-a60b-40a0-be2c-71daed1e3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9722C-054D-481F-938C-2B7BEE9F8472}">
  <ds:schemaRefs>
    <ds:schemaRef ds:uri="http://purl.org/dc/terms/"/>
    <ds:schemaRef ds:uri="http://schemas.microsoft.com/office/2006/documentManagement/types"/>
    <ds:schemaRef ds:uri="http://schemas.openxmlformats.org/package/2006/metadata/core-properties"/>
    <ds:schemaRef ds:uri="http://purl.org/dc/dcmitype/"/>
    <ds:schemaRef ds:uri="3af63fb7-85d8-4eb6-a8a1-219522e33161"/>
    <ds:schemaRef ds:uri="http://schemas.microsoft.com/office/infopath/2007/PartnerControls"/>
    <ds:schemaRef ds:uri="80fa16f7-a60b-40a0-be2c-71daed1e38c8"/>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441AC986-1054-4E73-B766-6D457A8A5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Fonctionnement de l'outil</vt:lpstr>
      <vt:lpstr>Définitions</vt:lpstr>
      <vt:lpstr>Votre Auto-analyse comparative</vt:lpstr>
      <vt:lpstr>Votre Schéma Récapitulatif</vt:lpstr>
      <vt:lpstr>Ex.Auto-analyse comparative</vt:lpstr>
      <vt:lpstr>Ex.Schéma Récapitulatif</vt:lpstr>
      <vt:lpstr>Définitions!_ftnref1</vt:lpstr>
      <vt:lpstr>Définitions!_ftnref3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Manon Kokou</cp:lastModifiedBy>
  <cp:revision/>
  <cp:lastPrinted>2024-03-06T09:28:51Z</cp:lastPrinted>
  <dcterms:created xsi:type="dcterms:W3CDTF">2017-07-19T07:44:04Z</dcterms:created>
  <dcterms:modified xsi:type="dcterms:W3CDTF">2024-03-13T10:53:14Z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0x01010088123AA42512AB428034ED3D7E83FD15</vt:lpwstr>
  </property>
</Properties>
</file>